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60" windowHeight="11835" activeTab="0"/>
  </bookViews>
  <sheets>
    <sheet name="Размер факт потерь" sheetId="1" r:id="rId1"/>
  </sheets>
  <definedNames/>
  <calcPr fullCalcOnLoad="1"/>
</workbook>
</file>

<file path=xl/sharedStrings.xml><?xml version="1.0" encoding="utf-8"?>
<sst xmlns="http://schemas.openxmlformats.org/spreadsheetml/2006/main" count="27" uniqueCount="23">
  <si>
    <t>Ед. изм.</t>
  </si>
  <si>
    <t>в том числе по филиалам:</t>
  </si>
  <si>
    <t>млн. кВтч</t>
  </si>
  <si>
    <t>Потери оплаченные покупателями электроэнергии.</t>
  </si>
  <si>
    <t>в том числе по уровням напряжения:</t>
  </si>
  <si>
    <t>ВН</t>
  </si>
  <si>
    <t>СН1</t>
  </si>
  <si>
    <t>СН2</t>
  </si>
  <si>
    <t>НН</t>
  </si>
  <si>
    <t>ОАО "МРСК Центра"</t>
  </si>
  <si>
    <t>Белгородэнерго</t>
  </si>
  <si>
    <t>Брянскэнерго</t>
  </si>
  <si>
    <t>Воронежэнерго</t>
  </si>
  <si>
    <t>Костромаэнерго</t>
  </si>
  <si>
    <t>Курскэнерго</t>
  </si>
  <si>
    <t>Липецкэнерго</t>
  </si>
  <si>
    <t>Орелэнерго</t>
  </si>
  <si>
    <t>Смоленскэнерго</t>
  </si>
  <si>
    <t>Тамбовэнерго</t>
  </si>
  <si>
    <t>Тверьэнерго</t>
  </si>
  <si>
    <t>Ярэнернго</t>
  </si>
  <si>
    <t>проверка</t>
  </si>
  <si>
    <t>О размере фактических потерь, оплачиваемых покупателями при осуществлении расчётов за электрическую энергии по уровням напряжения за 2011 год.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</si>
</sst>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"/>
    <numFmt numFmtId="166" formatCode="0.0000"/>
    <numFmt numFmtId="167" formatCode="0.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22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0" tint="-0.1499900072813034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10" xfId="0" applyFont="1" applyBorder="1" applyAlignment="1">
      <alignment horizontal="center" vertical="center"/>
    </xf>
    <xf numFmtId="1" fontId="42" fillId="0" borderId="10" xfId="0" applyNumberFormat="1" applyFont="1" applyBorder="1" applyAlignment="1">
      <alignment horizontal="center" vertical="center" wrapText="1"/>
    </xf>
    <xf numFmtId="1" fontId="41" fillId="0" borderId="10" xfId="0" applyNumberFormat="1" applyFont="1" applyBorder="1" applyAlignment="1">
      <alignment horizontal="center" vertical="center" wrapText="1"/>
    </xf>
    <xf numFmtId="1" fontId="42" fillId="33" borderId="10" xfId="0" applyNumberFormat="1" applyFont="1" applyFill="1" applyBorder="1" applyAlignment="1">
      <alignment horizontal="center" vertical="center" wrapText="1"/>
    </xf>
    <xf numFmtId="1" fontId="43" fillId="0" borderId="10" xfId="0" applyNumberFormat="1" applyFont="1" applyBorder="1" applyAlignment="1">
      <alignment horizontal="center" vertical="center" wrapText="1"/>
    </xf>
    <xf numFmtId="1" fontId="41" fillId="0" borderId="0" xfId="0" applyNumberFormat="1" applyFont="1" applyAlignment="1">
      <alignment/>
    </xf>
    <xf numFmtId="1" fontId="44" fillId="0" borderId="10" xfId="0" applyNumberFormat="1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/>
    </xf>
    <xf numFmtId="1" fontId="42" fillId="0" borderId="11" xfId="0" applyNumberFormat="1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1" fillId="0" borderId="12" xfId="0" applyFont="1" applyBorder="1" applyAlignment="1">
      <alignment/>
    </xf>
    <xf numFmtId="1" fontId="41" fillId="0" borderId="11" xfId="0" applyNumberFormat="1" applyFont="1" applyBorder="1" applyAlignment="1">
      <alignment horizontal="center" vertical="center" wrapText="1"/>
    </xf>
    <xf numFmtId="0" fontId="41" fillId="0" borderId="13" xfId="0" applyFont="1" applyBorder="1" applyAlignment="1">
      <alignment/>
    </xf>
    <xf numFmtId="1" fontId="41" fillId="0" borderId="14" xfId="0" applyNumberFormat="1" applyFont="1" applyBorder="1" applyAlignment="1">
      <alignment horizontal="center" vertical="center" wrapText="1"/>
    </xf>
    <xf numFmtId="1" fontId="41" fillId="0" borderId="15" xfId="0" applyNumberFormat="1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1" fontId="41" fillId="0" borderId="16" xfId="0" applyNumberFormat="1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/>
    </xf>
    <xf numFmtId="1" fontId="42" fillId="0" borderId="16" xfId="0" applyNumberFormat="1" applyFont="1" applyBorder="1" applyAlignment="1">
      <alignment horizontal="center" vertical="center" wrapText="1"/>
    </xf>
    <xf numFmtId="1" fontId="41" fillId="0" borderId="17" xfId="0" applyNumberFormat="1" applyFont="1" applyBorder="1" applyAlignment="1">
      <alignment horizontal="center" vertical="center" wrapText="1"/>
    </xf>
    <xf numFmtId="1" fontId="41" fillId="0" borderId="10" xfId="0" applyNumberFormat="1" applyFont="1" applyBorder="1" applyAlignment="1">
      <alignment horizontal="center"/>
    </xf>
    <xf numFmtId="1" fontId="41" fillId="0" borderId="14" xfId="0" applyNumberFormat="1" applyFont="1" applyBorder="1" applyAlignment="1">
      <alignment horizontal="center"/>
    </xf>
    <xf numFmtId="0" fontId="46" fillId="0" borderId="0" xfId="0" applyFont="1" applyAlignment="1">
      <alignment/>
    </xf>
    <xf numFmtId="1" fontId="46" fillId="0" borderId="0" xfId="0" applyNumberFormat="1" applyFont="1" applyAlignment="1">
      <alignment/>
    </xf>
    <xf numFmtId="0" fontId="47" fillId="0" borderId="0" xfId="0" applyFont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1" fontId="41" fillId="0" borderId="16" xfId="0" applyNumberFormat="1" applyFont="1" applyBorder="1" applyAlignment="1">
      <alignment horizontal="center" vertical="center" wrapText="1"/>
    </xf>
    <xf numFmtId="1" fontId="41" fillId="0" borderId="22" xfId="0" applyNumberFormat="1" applyFont="1" applyBorder="1" applyAlignment="1">
      <alignment horizontal="center" vertical="center" wrapText="1"/>
    </xf>
    <xf numFmtId="1" fontId="41" fillId="0" borderId="23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tabSelected="1" zoomScale="85" zoomScaleNormal="85" zoomScalePageLayoutView="0" workbookViewId="0" topLeftCell="A1">
      <selection activeCell="C6" sqref="C6"/>
    </sheetView>
  </sheetViews>
  <sheetFormatPr defaultColWidth="9.140625" defaultRowHeight="15"/>
  <cols>
    <col min="1" max="1" width="20.140625" style="1" customWidth="1"/>
    <col min="2" max="2" width="11.28125" style="1" customWidth="1"/>
    <col min="3" max="3" width="17.140625" style="1" customWidth="1"/>
    <col min="4" max="14" width="19.00390625" style="1" customWidth="1"/>
    <col min="15" max="16384" width="9.140625" style="1" customWidth="1"/>
  </cols>
  <sheetData>
    <row r="1" spans="1:14" ht="19.5" thickBot="1">
      <c r="A1" s="26" t="s">
        <v>22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15.75">
      <c r="A2" s="31"/>
      <c r="B2" s="27" t="s">
        <v>0</v>
      </c>
      <c r="C2" s="27" t="s">
        <v>9</v>
      </c>
      <c r="D2" s="27" t="s">
        <v>1</v>
      </c>
      <c r="E2" s="27"/>
      <c r="F2" s="27"/>
      <c r="G2" s="27"/>
      <c r="H2" s="27"/>
      <c r="I2" s="27"/>
      <c r="J2" s="27"/>
      <c r="K2" s="27"/>
      <c r="L2" s="29"/>
      <c r="M2" s="29"/>
      <c r="N2" s="30"/>
    </row>
    <row r="3" spans="1:14" ht="15.75">
      <c r="A3" s="32"/>
      <c r="B3" s="28"/>
      <c r="C3" s="28"/>
      <c r="D3" s="2" t="s">
        <v>10</v>
      </c>
      <c r="E3" s="2" t="s">
        <v>11</v>
      </c>
      <c r="F3" s="2" t="s">
        <v>12</v>
      </c>
      <c r="G3" s="2" t="s">
        <v>13</v>
      </c>
      <c r="H3" s="2" t="s">
        <v>14</v>
      </c>
      <c r="I3" s="2" t="s">
        <v>15</v>
      </c>
      <c r="J3" s="2" t="s">
        <v>16</v>
      </c>
      <c r="K3" s="2" t="s">
        <v>17</v>
      </c>
      <c r="L3" s="19" t="s">
        <v>18</v>
      </c>
      <c r="M3" s="19" t="s">
        <v>19</v>
      </c>
      <c r="N3" s="9" t="s">
        <v>20</v>
      </c>
    </row>
    <row r="4" spans="1:14" ht="63">
      <c r="A4" s="17" t="s">
        <v>3</v>
      </c>
      <c r="B4" s="8" t="s">
        <v>2</v>
      </c>
      <c r="C4" s="6">
        <f>SUM(D4:N4)</f>
        <v>6247.238486999999</v>
      </c>
      <c r="D4" s="3">
        <v>896.5217339999998</v>
      </c>
      <c r="E4" s="3">
        <v>226.79284699999997</v>
      </c>
      <c r="F4" s="5">
        <v>797.6712399999999</v>
      </c>
      <c r="G4" s="3">
        <v>417.61577200000005</v>
      </c>
      <c r="H4" s="3">
        <v>482.40669999999994</v>
      </c>
      <c r="I4" s="3">
        <v>675.8788230000001</v>
      </c>
      <c r="J4" s="3">
        <v>302.14228199999997</v>
      </c>
      <c r="K4" s="3">
        <v>708.9363280000001</v>
      </c>
      <c r="L4" s="20">
        <v>240.59691399999997</v>
      </c>
      <c r="M4" s="20">
        <v>928.1420350000001</v>
      </c>
      <c r="N4" s="10">
        <v>570.533812</v>
      </c>
    </row>
    <row r="5" spans="1:14" ht="25.5">
      <c r="A5" s="11" t="s">
        <v>4</v>
      </c>
      <c r="B5" s="33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5"/>
    </row>
    <row r="6" spans="1:14" ht="15">
      <c r="A6" s="12" t="s">
        <v>5</v>
      </c>
      <c r="B6" s="4" t="s">
        <v>2</v>
      </c>
      <c r="C6" s="4">
        <f>SUM(D6:N6)</f>
        <v>1722.499314010309</v>
      </c>
      <c r="D6" s="22">
        <v>121.09551699999999</v>
      </c>
      <c r="E6" s="4">
        <v>54.98095373799966</v>
      </c>
      <c r="F6" s="4">
        <v>296.5779475600002</v>
      </c>
      <c r="G6" s="4">
        <v>103.92940099999987</v>
      </c>
      <c r="H6" s="4">
        <v>159.6253080000002</v>
      </c>
      <c r="I6" s="4">
        <v>221.62412800000095</v>
      </c>
      <c r="J6" s="4">
        <v>144.7664489135997</v>
      </c>
      <c r="K6" s="4">
        <v>182.85937125893938</v>
      </c>
      <c r="L6" s="18">
        <v>60.0722349999999</v>
      </c>
      <c r="M6" s="18">
        <v>183.26822963976952</v>
      </c>
      <c r="N6" s="13">
        <v>193.69977389999985</v>
      </c>
    </row>
    <row r="7" spans="1:14" ht="15">
      <c r="A7" s="12" t="s">
        <v>6</v>
      </c>
      <c r="B7" s="4" t="s">
        <v>2</v>
      </c>
      <c r="C7" s="4">
        <f>SUM(D7:N7)</f>
        <v>625.4730933089647</v>
      </c>
      <c r="D7" s="22">
        <v>67.08776999999996</v>
      </c>
      <c r="E7" s="4">
        <v>11.534568262000205</v>
      </c>
      <c r="F7" s="4">
        <v>72.38584507999947</v>
      </c>
      <c r="G7" s="4">
        <v>21.333955999999915</v>
      </c>
      <c r="H7" s="4">
        <v>69.00747400000024</v>
      </c>
      <c r="I7" s="4">
        <v>122.90598116879991</v>
      </c>
      <c r="J7" s="4">
        <v>17.138210668205122</v>
      </c>
      <c r="K7" s="4">
        <v>53.20518040611001</v>
      </c>
      <c r="L7" s="18">
        <v>31.325764100000015</v>
      </c>
      <c r="M7" s="18">
        <v>112.5461386238499</v>
      </c>
      <c r="N7" s="13">
        <v>47.002205</v>
      </c>
    </row>
    <row r="8" spans="1:14" ht="15">
      <c r="A8" s="12" t="s">
        <v>7</v>
      </c>
      <c r="B8" s="4" t="s">
        <v>2</v>
      </c>
      <c r="C8" s="4">
        <f>SUM(D8:N8)</f>
        <v>1832.935801133326</v>
      </c>
      <c r="D8" s="22">
        <v>291.4688459999999</v>
      </c>
      <c r="E8" s="4">
        <v>71.79135699999985</v>
      </c>
      <c r="F8" s="4">
        <v>249.28545036999978</v>
      </c>
      <c r="G8" s="4">
        <v>143.9470937000002</v>
      </c>
      <c r="H8" s="4">
        <v>130.43632960725017</v>
      </c>
      <c r="I8" s="4">
        <v>182.9957244524476</v>
      </c>
      <c r="J8" s="4">
        <v>83.24689750066702</v>
      </c>
      <c r="K8" s="4">
        <v>127.90870941147965</v>
      </c>
      <c r="L8" s="18">
        <v>71.29390591999979</v>
      </c>
      <c r="M8" s="18">
        <v>303.0884301714823</v>
      </c>
      <c r="N8" s="13">
        <v>177.47305699999998</v>
      </c>
    </row>
    <row r="9" spans="1:14" ht="15.75" thickBot="1">
      <c r="A9" s="14" t="s">
        <v>8</v>
      </c>
      <c r="B9" s="15" t="s">
        <v>2</v>
      </c>
      <c r="C9" s="15">
        <f>SUM(D9:N9)</f>
        <v>2066.330278265252</v>
      </c>
      <c r="D9" s="23">
        <v>416.8696010000003</v>
      </c>
      <c r="E9" s="15">
        <v>88.48596799999993</v>
      </c>
      <c r="F9" s="15">
        <v>179.42199699000025</v>
      </c>
      <c r="G9" s="15">
        <v>148.40532129999997</v>
      </c>
      <c r="H9" s="15">
        <v>123.33758799999998</v>
      </c>
      <c r="I9" s="15">
        <v>148.3529893787521</v>
      </c>
      <c r="J9" s="15">
        <v>56.9907249175284</v>
      </c>
      <c r="K9" s="15">
        <v>344.96306702407105</v>
      </c>
      <c r="L9" s="21">
        <v>77.90500898000002</v>
      </c>
      <c r="M9" s="21">
        <v>329.23923667490016</v>
      </c>
      <c r="N9" s="16">
        <v>152.35877599999995</v>
      </c>
    </row>
    <row r="10" spans="4:14" ht="15">
      <c r="D10" s="7">
        <f>SUM(D6:D9)-D4</f>
        <v>0</v>
      </c>
      <c r="E10" s="7">
        <f aca="true" t="shared" si="0" ref="E10:N10">SUM(E6:E9)-E4</f>
        <v>-3.410605131648481E-13</v>
      </c>
      <c r="F10" s="7">
        <f t="shared" si="0"/>
        <v>0</v>
      </c>
      <c r="G10" s="7">
        <f t="shared" si="0"/>
        <v>0</v>
      </c>
      <c r="H10" s="7">
        <f t="shared" si="0"/>
        <v>-3.9274937080335803E-07</v>
      </c>
      <c r="I10" s="7">
        <f t="shared" si="0"/>
        <v>0</v>
      </c>
      <c r="J10" s="7">
        <f t="shared" si="0"/>
        <v>0</v>
      </c>
      <c r="K10" s="7">
        <f t="shared" si="0"/>
        <v>1.0060000477096764E-07</v>
      </c>
      <c r="L10" s="7">
        <f t="shared" si="0"/>
        <v>-2.5579538487363607E-13</v>
      </c>
      <c r="M10" s="7">
        <f t="shared" si="0"/>
        <v>1.1000179256370757E-07</v>
      </c>
      <c r="N10" s="7">
        <f t="shared" si="0"/>
        <v>-1.000001930151484E-07</v>
      </c>
    </row>
    <row r="11" spans="3:14" ht="15">
      <c r="C11" s="24" t="s">
        <v>21</v>
      </c>
      <c r="D11" s="25">
        <f>D4-D6-D7-D8-D9</f>
        <v>0</v>
      </c>
      <c r="E11" s="25">
        <f aca="true" t="shared" si="1" ref="E11:N11">E4-E6-E7-E8-E9</f>
        <v>3.268496584496461E-13</v>
      </c>
      <c r="F11" s="25">
        <f t="shared" si="1"/>
        <v>0</v>
      </c>
      <c r="G11" s="25">
        <f t="shared" si="1"/>
        <v>0</v>
      </c>
      <c r="H11" s="25">
        <f t="shared" si="1"/>
        <v>3.9274937080335803E-07</v>
      </c>
      <c r="I11" s="25">
        <f t="shared" si="1"/>
        <v>-4.831690603168681E-13</v>
      </c>
      <c r="J11" s="25">
        <f t="shared" si="1"/>
        <v>-2.7000623958883807E-13</v>
      </c>
      <c r="K11" s="25">
        <f t="shared" si="1"/>
        <v>-1.0060000477096764E-07</v>
      </c>
      <c r="L11" s="25">
        <f t="shared" si="1"/>
        <v>2.5579538487363607E-13</v>
      </c>
      <c r="M11" s="25">
        <f t="shared" si="1"/>
        <v>-1.1000173572028871E-07</v>
      </c>
      <c r="N11" s="25">
        <f t="shared" si="1"/>
        <v>1.0000022143685783E-07</v>
      </c>
    </row>
  </sheetData>
  <sheetProtection/>
  <mergeCells count="6">
    <mergeCell ref="A1:N1"/>
    <mergeCell ref="B2:B3"/>
    <mergeCell ref="C2:C3"/>
    <mergeCell ref="D2:N2"/>
    <mergeCell ref="A2:A3"/>
    <mergeCell ref="B5:N5"/>
  </mergeCells>
  <printOptions/>
  <pageMargins left="0.7086614173228347" right="0.7086614173228347" top="0.7480314960629921" bottom="0.7480314960629921" header="0.31496062992125984" footer="0.31496062992125984"/>
  <pageSetup horizontalDpi="200" verticalDpi="2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МРСК Северо-Запада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muser344</dc:creator>
  <cp:keywords/>
  <dc:description/>
  <cp:lastModifiedBy>Алабян Мария Андреевна</cp:lastModifiedBy>
  <cp:lastPrinted>2011-02-28T14:47:38Z</cp:lastPrinted>
  <dcterms:created xsi:type="dcterms:W3CDTF">2011-02-25T06:41:04Z</dcterms:created>
  <dcterms:modified xsi:type="dcterms:W3CDTF">2012-02-27T08:56:13Z</dcterms:modified>
  <cp:category/>
  <cp:version/>
  <cp:contentType/>
  <cp:contentStatus/>
</cp:coreProperties>
</file>