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240" windowHeight="12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E20" i="1" l="1"/>
  <c r="E19" i="1"/>
  <c r="G20" i="1"/>
  <c r="G19" i="1"/>
  <c r="G18" i="1"/>
  <c r="G12" i="1"/>
  <c r="E7" i="1"/>
  <c r="E6" i="1"/>
  <c r="G5" i="1"/>
  <c r="G7" i="1"/>
  <c r="G6" i="1"/>
</calcChain>
</file>

<file path=xl/sharedStrings.xml><?xml version="1.0" encoding="utf-8"?>
<sst xmlns="http://schemas.openxmlformats.org/spreadsheetml/2006/main" count="42" uniqueCount="14">
  <si>
    <t xml:space="preserve">Наименование филиала </t>
  </si>
  <si>
    <t>Номер договора, дата договора</t>
  </si>
  <si>
    <t>Контрагент по договору (продавец)</t>
  </si>
  <si>
    <t>Объём потерь (млн. кВтч)</t>
  </si>
  <si>
    <t>Белгородэнерго</t>
  </si>
  <si>
    <t xml:space="preserve">ОАО "Альтэнерго" </t>
  </si>
  <si>
    <t>тариф (руб/квтч)</t>
  </si>
  <si>
    <t>Стоимость электроэнергии, приобретаемой в целях компенсации потерь, млн.руб.</t>
  </si>
  <si>
    <t>Объем и стоимость электрической энергии (мощности) за апрель 2015 года, приобретенный по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энергии.</t>
  </si>
  <si>
    <t>Договор № 3100/06075/15 от 19.03.2015</t>
  </si>
  <si>
    <t>Договор № 3100/06072/15 от 19.03.2015</t>
  </si>
  <si>
    <t>Договор № 3100/06069/15 от 19.03.2015</t>
  </si>
  <si>
    <t>Объем и стоимость электрической энергии (мощности) за март 2015 года, приобретенный по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энергии.</t>
  </si>
  <si>
    <t>Объем и стоимость электрической энергии (мощности) за февраль 2015 года, приобретенный по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</si>
</sst>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1" fillId="0" borderId="1" xfId="0" applyFont="1" applyBorder="1" applyAlignment="1" applyProtection="1">
      <alignment horizontal="left" vertical="center" wrapText="1"/>
    </xf>
    <xf numFmtId="43" fontId="1" fillId="0" borderId="1" xfId="1" applyFont="1" applyBorder="1" applyAlignment="1" applyProtection="1">
      <alignment horizontal="left" vertical="center" wrapText="1"/>
    </xf>
    <xf numFmtId="164" fontId="1" fillId="0" borderId="1" xfId="1" applyNumberFormat="1" applyFont="1" applyBorder="1" applyAlignment="1" applyProtection="1">
      <alignment horizontal="left" vertical="center" wrapText="1"/>
    </xf>
    <xf numFmtId="43" fontId="1" fillId="0" borderId="1" xfId="1" applyNumberFormat="1" applyFont="1" applyBorder="1" applyAlignment="1" applyProtection="1">
      <alignment horizontal="left" vertical="center" wrapText="1"/>
    </xf>
    <xf numFmtId="43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view="pageBreakPreview" zoomScale="78" zoomScaleNormal="100" zoomScaleSheetLayoutView="78" workbookViewId="0">
      <selection activeCell="F27" sqref="F27"/>
    </sheetView>
  </sheetViews>
  <sheetFormatPr defaultRowHeight="15" x14ac:dyDescent="0.25"/>
  <cols>
    <col min="1" max="1" width="3.85546875" customWidth="1"/>
    <col min="2" max="2" width="25.7109375" customWidth="1"/>
    <col min="3" max="3" width="58.42578125" customWidth="1"/>
    <col min="4" max="4" width="56.28515625" customWidth="1"/>
    <col min="5" max="5" width="25.28515625" customWidth="1"/>
    <col min="6" max="6" width="25" customWidth="1"/>
    <col min="7" max="7" width="26.85546875" customWidth="1"/>
    <col min="9" max="9" width="12.5703125" bestFit="1" customWidth="1"/>
  </cols>
  <sheetData>
    <row r="1" spans="1:10" ht="18.75" customHeight="1" x14ac:dyDescent="0.25"/>
    <row r="2" spans="1:10" ht="120" customHeight="1" x14ac:dyDescent="0.35">
      <c r="B2" s="11" t="s">
        <v>8</v>
      </c>
      <c r="C2" s="12"/>
      <c r="D2" s="12"/>
      <c r="E2" s="12"/>
      <c r="F2" s="12"/>
      <c r="G2" s="13"/>
    </row>
    <row r="3" spans="1:10" ht="20.25" customHeight="1" x14ac:dyDescent="0.25">
      <c r="B3" s="7"/>
      <c r="C3" s="7"/>
      <c r="D3" s="7"/>
      <c r="E3" s="7"/>
      <c r="F3" s="7"/>
      <c r="G3" s="7"/>
    </row>
    <row r="4" spans="1:10" ht="110.25" customHeight="1" x14ac:dyDescent="0.3">
      <c r="A4" s="1"/>
      <c r="B4" s="8" t="s">
        <v>0</v>
      </c>
      <c r="C4" s="8" t="s">
        <v>1</v>
      </c>
      <c r="D4" s="8" t="s">
        <v>2</v>
      </c>
      <c r="E4" s="8" t="s">
        <v>3</v>
      </c>
      <c r="F4" s="8" t="s">
        <v>6</v>
      </c>
      <c r="G4" s="8" t="s">
        <v>7</v>
      </c>
      <c r="H4" s="1"/>
      <c r="I4" s="1"/>
      <c r="J4" s="1"/>
    </row>
    <row r="5" spans="1:10" ht="49.5" customHeight="1" x14ac:dyDescent="0.3">
      <c r="A5" s="1"/>
      <c r="B5" s="9" t="s">
        <v>4</v>
      </c>
      <c r="C5" s="9" t="s">
        <v>9</v>
      </c>
      <c r="D5" s="9" t="s">
        <v>5</v>
      </c>
      <c r="E5" s="4">
        <v>1.5106329999999999</v>
      </c>
      <c r="F5" s="3">
        <v>9.17</v>
      </c>
      <c r="G5" s="5">
        <f>E5*F5</f>
        <v>13.852504609999999</v>
      </c>
      <c r="I5" s="6"/>
      <c r="J5" s="1"/>
    </row>
    <row r="6" spans="1:10" ht="35.25" customHeight="1" x14ac:dyDescent="0.25">
      <c r="A6" s="1"/>
      <c r="B6" s="10" t="s">
        <v>4</v>
      </c>
      <c r="C6" s="10" t="s">
        <v>10</v>
      </c>
      <c r="D6" s="2" t="s">
        <v>5</v>
      </c>
      <c r="E6" s="4">
        <f>0.933/1000</f>
        <v>9.3300000000000002E-4</v>
      </c>
      <c r="F6" s="3">
        <v>9.09</v>
      </c>
      <c r="G6" s="5">
        <f>E6*F6</f>
        <v>8.4809700000000009E-3</v>
      </c>
      <c r="I6" s="6"/>
      <c r="J6" s="1"/>
    </row>
    <row r="7" spans="1:10" ht="34.5" customHeight="1" x14ac:dyDescent="0.25">
      <c r="B7" s="10" t="s">
        <v>4</v>
      </c>
      <c r="C7" s="10" t="s">
        <v>11</v>
      </c>
      <c r="D7" s="2" t="s">
        <v>5</v>
      </c>
      <c r="E7" s="4">
        <f>8.837/1000</f>
        <v>8.8369999999999994E-3</v>
      </c>
      <c r="F7" s="3">
        <v>9.0299999999999994</v>
      </c>
      <c r="G7" s="5">
        <f>E7*F7</f>
        <v>7.9798109999999992E-2</v>
      </c>
      <c r="I7" s="6"/>
    </row>
    <row r="8" spans="1:10" x14ac:dyDescent="0.25">
      <c r="B8" s="7"/>
      <c r="C8" s="7"/>
      <c r="D8" s="7"/>
      <c r="E8" s="7"/>
      <c r="F8" s="7"/>
      <c r="G8" s="7"/>
    </row>
    <row r="9" spans="1:10" ht="128.25" customHeight="1" x14ac:dyDescent="0.35">
      <c r="B9" s="11" t="s">
        <v>12</v>
      </c>
      <c r="C9" s="12"/>
      <c r="D9" s="12"/>
      <c r="E9" s="12"/>
      <c r="F9" s="12"/>
      <c r="G9" s="13"/>
    </row>
    <row r="10" spans="1:10" x14ac:dyDescent="0.25">
      <c r="B10" s="7"/>
      <c r="C10" s="7"/>
      <c r="D10" s="7"/>
      <c r="E10" s="7"/>
      <c r="F10" s="7"/>
      <c r="G10" s="7"/>
    </row>
    <row r="11" spans="1:10" ht="93.75" x14ac:dyDescent="0.3">
      <c r="A11" s="1"/>
      <c r="B11" s="8" t="s">
        <v>0</v>
      </c>
      <c r="C11" s="8" t="s">
        <v>1</v>
      </c>
      <c r="D11" s="8" t="s">
        <v>2</v>
      </c>
      <c r="E11" s="8" t="s">
        <v>3</v>
      </c>
      <c r="F11" s="8" t="s">
        <v>6</v>
      </c>
      <c r="G11" s="8" t="s">
        <v>7</v>
      </c>
    </row>
    <row r="12" spans="1:10" ht="18.75" x14ac:dyDescent="0.3">
      <c r="A12" s="1"/>
      <c r="B12" s="9" t="s">
        <v>4</v>
      </c>
      <c r="C12" s="9" t="s">
        <v>9</v>
      </c>
      <c r="D12" s="9" t="s">
        <v>5</v>
      </c>
      <c r="E12" s="4">
        <v>1.504335</v>
      </c>
      <c r="F12" s="3">
        <v>9.17</v>
      </c>
      <c r="G12" s="5">
        <f>E12*F12</f>
        <v>13.79475195</v>
      </c>
    </row>
    <row r="13" spans="1:10" x14ac:dyDescent="0.25">
      <c r="B13" s="7"/>
      <c r="C13" s="7"/>
      <c r="D13" s="7"/>
      <c r="E13" s="7"/>
      <c r="F13" s="7"/>
      <c r="G13" s="7"/>
    </row>
    <row r="14" spans="1:10" x14ac:dyDescent="0.25">
      <c r="B14" s="7"/>
      <c r="C14" s="7"/>
      <c r="D14" s="7"/>
      <c r="E14" s="7"/>
      <c r="F14" s="7"/>
      <c r="G14" s="7"/>
    </row>
    <row r="15" spans="1:10" ht="113.25" customHeight="1" x14ac:dyDescent="0.35">
      <c r="B15" s="11" t="s">
        <v>13</v>
      </c>
      <c r="C15" s="12"/>
      <c r="D15" s="12"/>
      <c r="E15" s="12"/>
      <c r="F15" s="12"/>
      <c r="G15" s="13"/>
    </row>
    <row r="16" spans="1:10" x14ac:dyDescent="0.25">
      <c r="B16" s="7"/>
      <c r="C16" s="7"/>
      <c r="D16" s="7"/>
      <c r="E16" s="7"/>
      <c r="F16" s="7"/>
      <c r="G16" s="7"/>
    </row>
    <row r="17" spans="1:8" ht="93.75" x14ac:dyDescent="0.3">
      <c r="A17" s="1"/>
      <c r="B17" s="8" t="s">
        <v>0</v>
      </c>
      <c r="C17" s="8" t="s">
        <v>1</v>
      </c>
      <c r="D17" s="8" t="s">
        <v>2</v>
      </c>
      <c r="E17" s="8" t="s">
        <v>3</v>
      </c>
      <c r="F17" s="8" t="s">
        <v>6</v>
      </c>
      <c r="G17" s="8" t="s">
        <v>7</v>
      </c>
      <c r="H17" s="1"/>
    </row>
    <row r="18" spans="1:8" ht="18.75" x14ac:dyDescent="0.3">
      <c r="A18" s="1"/>
      <c r="B18" s="9" t="s">
        <v>4</v>
      </c>
      <c r="C18" s="9" t="s">
        <v>9</v>
      </c>
      <c r="D18" s="9" t="s">
        <v>5</v>
      </c>
      <c r="E18" s="4">
        <v>1.3649530000000001</v>
      </c>
      <c r="F18" s="3">
        <v>9.17</v>
      </c>
      <c r="G18" s="5">
        <f>E18*F18</f>
        <v>12.516619010000001</v>
      </c>
    </row>
    <row r="19" spans="1:8" ht="18.75" x14ac:dyDescent="0.25">
      <c r="A19" s="1"/>
      <c r="B19" s="10" t="s">
        <v>4</v>
      </c>
      <c r="C19" s="10" t="s">
        <v>10</v>
      </c>
      <c r="D19" s="2" t="s">
        <v>5</v>
      </c>
      <c r="E19" s="4">
        <f>1.223/1000</f>
        <v>1.2230000000000001E-3</v>
      </c>
      <c r="F19" s="3">
        <v>9.09</v>
      </c>
      <c r="G19" s="5">
        <f>E19*F19</f>
        <v>1.1117070000000001E-2</v>
      </c>
    </row>
    <row r="20" spans="1:8" ht="18.75" x14ac:dyDescent="0.25">
      <c r="B20" s="10" t="s">
        <v>4</v>
      </c>
      <c r="C20" s="10" t="s">
        <v>11</v>
      </c>
      <c r="D20" s="2" t="s">
        <v>5</v>
      </c>
      <c r="E20" s="4">
        <f>4.38/1000</f>
        <v>4.3800000000000002E-3</v>
      </c>
      <c r="F20" s="3">
        <v>9.0299999999999994</v>
      </c>
      <c r="G20" s="5">
        <f>E20*F20</f>
        <v>3.95514E-2</v>
      </c>
    </row>
    <row r="21" spans="1:8" x14ac:dyDescent="0.25">
      <c r="B21" s="7"/>
      <c r="C21" s="7"/>
      <c r="D21" s="7"/>
      <c r="E21" s="7"/>
      <c r="F21" s="7"/>
      <c r="G21" s="7"/>
    </row>
    <row r="22" spans="1:8" x14ac:dyDescent="0.25">
      <c r="B22" s="7"/>
      <c r="C22" s="7"/>
      <c r="D22" s="7"/>
      <c r="E22" s="7"/>
      <c r="F22" s="7"/>
      <c r="G22" s="7"/>
    </row>
  </sheetData>
  <mergeCells count="3">
    <mergeCell ref="B2:G2"/>
    <mergeCell ref="B9:G9"/>
    <mergeCell ref="B15:G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cp:lastPrinted>2015-02-26T08:18:27Z</cp:lastPrinted>
  <dcterms:created xsi:type="dcterms:W3CDTF">2013-02-28T13:41:38Z</dcterms:created>
  <dcterms:modified xsi:type="dcterms:W3CDTF">2015-06-09T07:28:27Z</dcterms:modified>
</cp:coreProperties>
</file>