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6" i="18" l="1"/>
  <c r="E6" i="18"/>
  <c r="G7" i="18"/>
  <c r="E7" i="18"/>
  <c r="G8" i="18"/>
  <c r="E8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<sst xmlns="http://schemas.openxmlformats.org/spreadsheetml/2006/main" count="21" uniqueCount="17">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</sst>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  <numFmt numFmtId="171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71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K9" sqref="K9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6" t="s">
        <v>16</v>
      </c>
      <c r="B3" s="26"/>
      <c r="C3" s="26"/>
      <c r="D3" s="26"/>
      <c r="E3" s="26"/>
      <c r="F3" s="26"/>
      <c r="G3" s="26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1641.897/1000</f>
        <v>1.6418969999999999</v>
      </c>
      <c r="F6" s="12">
        <f>G6/E6</f>
        <v>9.0768435596142751</v>
      </c>
      <c r="G6" s="12">
        <f>14903242.21/1000000</f>
        <v>14.90324221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7">
        <f>0.004/1000</f>
        <v>3.9999999999999998E-6</v>
      </c>
      <c r="F7" s="11">
        <f t="shared" ref="F7:F8" si="0">G7/E7</f>
        <v>0.1875</v>
      </c>
      <c r="G7" s="27">
        <f>0.75/1000000</f>
        <v>7.5000000000000002E-7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11">
        <f>10.183/1000</f>
        <v>1.0182999999999999E-2</v>
      </c>
      <c r="F8" s="12">
        <f t="shared" si="0"/>
        <v>2.1263606010016693</v>
      </c>
      <c r="G8" s="12">
        <f>21652.73/1000000</f>
        <v>2.1652729999999999E-2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5"/>
      <c r="F9" s="24"/>
      <c r="G9" s="25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2017-09-21T07:19:57Z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