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G10" i="18"/>
  <c r="E10" i="18"/>
  <c r="G8" i="18" l="1"/>
  <c r="E8" i="18"/>
  <c r="G7" i="18"/>
  <c r="E7" i="18"/>
  <c r="G6" i="18"/>
  <c r="E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<sst xmlns="http://schemas.openxmlformats.org/spreadsheetml/2006/main" count="27" uniqueCount="22">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</sst>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H18" sqref="H1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6.28515625" style="1" customWidth="1"/>
    <col min="6" max="6" width="15.85546875" style="1" customWidth="1"/>
    <col min="7" max="7" width="15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4.75" customHeight="1" x14ac:dyDescent="0.3">
      <c r="A1" s="4" t="s">
        <v>10</v>
      </c>
      <c r="F1" s="2"/>
      <c r="G1" s="2" t="s">
        <v>6</v>
      </c>
    </row>
    <row r="2" spans="1:11" ht="22.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57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8" t="s">
        <v>11</v>
      </c>
      <c r="B6" s="18" t="s">
        <v>12</v>
      </c>
      <c r="C6" s="19" t="s">
        <v>15</v>
      </c>
      <c r="D6" s="18"/>
      <c r="E6" s="9">
        <f>2246.267/1000</f>
        <v>2.246267</v>
      </c>
      <c r="F6" s="10">
        <f>G6/E6</f>
        <v>9.1399999999999988</v>
      </c>
      <c r="G6" s="10">
        <f>20530.88038/1000</f>
        <v>20.530880379999999</v>
      </c>
      <c r="H6" s="12"/>
      <c r="I6" s="11"/>
      <c r="J6" s="13"/>
    </row>
    <row r="7" spans="1:11" ht="36" customHeight="1" x14ac:dyDescent="0.3">
      <c r="A7" s="18" t="s">
        <v>11</v>
      </c>
      <c r="B7" s="18" t="s">
        <v>13</v>
      </c>
      <c r="C7" s="19" t="s">
        <v>15</v>
      </c>
      <c r="D7" s="18"/>
      <c r="E7" s="22">
        <f>0.282/1000</f>
        <v>2.8199999999999997E-4</v>
      </c>
      <c r="F7" s="9">
        <f t="shared" ref="F7:F8" si="0">G7/E7</f>
        <v>9.07</v>
      </c>
      <c r="G7" s="22">
        <f>2.55774/1000</f>
        <v>2.5577399999999998E-3</v>
      </c>
      <c r="H7" s="12"/>
      <c r="I7" s="11"/>
    </row>
    <row r="8" spans="1:11" ht="38.25" customHeight="1" x14ac:dyDescent="0.3">
      <c r="A8" s="20" t="s">
        <v>11</v>
      </c>
      <c r="B8" s="20" t="s">
        <v>14</v>
      </c>
      <c r="C8" s="21" t="s">
        <v>15</v>
      </c>
      <c r="D8" s="20"/>
      <c r="E8" s="22">
        <f>0.754/1000</f>
        <v>7.54E-4</v>
      </c>
      <c r="F8" s="10">
        <f t="shared" si="0"/>
        <v>9.0500000000000007</v>
      </c>
      <c r="G8" s="23">
        <f>6823.7/1000000</f>
        <v>6.8237000000000003E-3</v>
      </c>
      <c r="H8" s="12"/>
      <c r="I8" s="11"/>
      <c r="J8" s="13"/>
    </row>
    <row r="9" spans="1:11" ht="42.75" customHeight="1" x14ac:dyDescent="0.3">
      <c r="A9" s="20" t="s">
        <v>11</v>
      </c>
      <c r="B9" s="20" t="s">
        <v>17</v>
      </c>
      <c r="C9" s="21" t="s">
        <v>16</v>
      </c>
      <c r="D9" s="20"/>
      <c r="E9" s="22">
        <f>314650/1000000</f>
        <v>0.31464999999999999</v>
      </c>
      <c r="F9" s="10">
        <f>G9/E9</f>
        <v>12.14</v>
      </c>
      <c r="G9" s="24">
        <f>3.819851</f>
        <v>3.8198509999999999</v>
      </c>
      <c r="H9" s="12"/>
      <c r="I9" s="11"/>
      <c r="J9" s="13"/>
    </row>
    <row r="10" spans="1:11" ht="42.75" customHeight="1" x14ac:dyDescent="0.3">
      <c r="A10" s="20" t="s">
        <v>18</v>
      </c>
      <c r="B10" s="20" t="s">
        <v>20</v>
      </c>
      <c r="C10" s="21" t="s">
        <v>19</v>
      </c>
      <c r="D10" s="20"/>
      <c r="E10" s="9">
        <f>0.434473</f>
        <v>0.434473</v>
      </c>
      <c r="F10" s="23">
        <f>G10/E10</f>
        <v>7.3111999825075431</v>
      </c>
      <c r="G10" s="17">
        <f>3.17651899</f>
        <v>3.1765189899999999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25"/>
      <c r="F13" s="8"/>
      <c r="G13" s="25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2020-01-20T18:08:05Z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