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E6" i="18"/>
  <c r="G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<sst xmlns="http://schemas.openxmlformats.org/spreadsheetml/2006/main" count="21" uniqueCount="17">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</sst>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_-* #,##0.00000000_р_._-;\-* #,##0.00000000_р_._-;_-* &quot;-&quot;??_р_._-;_-@_-"/>
    <numFmt numFmtId="169" formatCode="#,##0.0000000"/>
    <numFmt numFmtId="170" formatCode="#,##0.000000"/>
    <numFmt numFmtId="171" formatCode="#,##0.00000000"/>
    <numFmt numFmtId="172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8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0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0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G8" sqref="G8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8" t="s">
        <v>16</v>
      </c>
      <c r="B3" s="28"/>
      <c r="C3" s="28"/>
      <c r="D3" s="28"/>
      <c r="E3" s="28"/>
      <c r="F3" s="28"/>
      <c r="G3" s="28"/>
    </row>
    <row r="4" spans="1:11" ht="30.75" customHeight="1" x14ac:dyDescent="0.3">
      <c r="A4" s="8" t="s">
        <v>8</v>
      </c>
      <c r="B4" s="5"/>
      <c r="C4" s="5"/>
      <c r="D4" s="5"/>
      <c r="E4" s="22"/>
      <c r="F4" s="5"/>
      <c r="G4" s="23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5" t="s">
        <v>15</v>
      </c>
      <c r="D6" s="6"/>
      <c r="E6" s="11">
        <f>137.926/1000</f>
        <v>0.13792599999999999</v>
      </c>
      <c r="F6" s="12">
        <f>G6/E6</f>
        <v>36.364609355741486</v>
      </c>
      <c r="G6" s="12">
        <f>5015625.11/1000000</f>
        <v>5.0156251100000002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5">
        <f>0.186/1000</f>
        <v>1.8599999999999999E-4</v>
      </c>
      <c r="F7" s="11">
        <f t="shared" ref="F7:F8" si="0">G7/E7</f>
        <v>0.32354838709677419</v>
      </c>
      <c r="G7" s="25">
        <f>60.18/1000000</f>
        <v>6.0179999999999996E-5</v>
      </c>
      <c r="H7" s="14"/>
      <c r="I7" s="13"/>
    </row>
    <row r="8" spans="1:11" ht="40.5" customHeight="1" x14ac:dyDescent="0.3">
      <c r="A8" s="7" t="s">
        <v>11</v>
      </c>
      <c r="B8" s="7" t="s">
        <v>14</v>
      </c>
      <c r="C8" s="16" t="s">
        <v>15</v>
      </c>
      <c r="D8" s="7"/>
      <c r="E8" s="29">
        <f>0.49/1000</f>
        <v>4.8999999999999998E-4</v>
      </c>
      <c r="F8" s="12">
        <f t="shared" si="0"/>
        <v>0.13830612244897958</v>
      </c>
      <c r="G8" s="27">
        <f>67.77/1000000</f>
        <v>6.7769999999999997E-5</v>
      </c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6"/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2018-01-18T11:14:18Z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