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E7" i="18" l="1"/>
  <c r="E6" i="18" l="1"/>
  <c r="G8" i="18"/>
  <c r="E8" i="18"/>
  <c r="G7" i="18"/>
  <c r="G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<sst xmlns="http://schemas.openxmlformats.org/spreadsheetml/2006/main" count="21" uniqueCount="17">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</sst>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_-* #,##0.00000000_р_._-;\-* #,##0.00000000_р_._-;_-* &quot;-&quot;??_р_._-;_-@_-"/>
    <numFmt numFmtId="169" formatCode="#,##0.0000000"/>
    <numFmt numFmtId="170" formatCode="#,##0.000000"/>
    <numFmt numFmtId="171" formatCode="#,##0.0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8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170" fontId="8" fillId="2" borderId="0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1" fontId="8" fillId="2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L10" sqref="L10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7" t="s">
        <v>16</v>
      </c>
      <c r="B3" s="27"/>
      <c r="C3" s="27"/>
      <c r="D3" s="27"/>
      <c r="E3" s="27"/>
      <c r="F3" s="27"/>
      <c r="G3" s="27"/>
    </row>
    <row r="4" spans="1:11" ht="30.75" customHeight="1" x14ac:dyDescent="0.3">
      <c r="A4" s="8" t="s">
        <v>8</v>
      </c>
      <c r="B4" s="5"/>
      <c r="C4" s="5"/>
      <c r="D4" s="5"/>
      <c r="E4" s="22"/>
      <c r="F4" s="5"/>
      <c r="G4" s="23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5" t="s">
        <v>15</v>
      </c>
      <c r="D6" s="6"/>
      <c r="E6" s="11">
        <f>1787.43/1000</f>
        <v>1.7874300000000001</v>
      </c>
      <c r="F6" s="12">
        <f>G6/E6</f>
        <v>9.7351389425040402</v>
      </c>
      <c r="G6" s="12">
        <f>17400879.4/1000000</f>
        <v>17.400879399999997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6">
        <f>0.038/1000</f>
        <v>3.8000000000000002E-5</v>
      </c>
      <c r="F7" s="11">
        <f t="shared" ref="F7:F8" si="0">G7/E7</f>
        <v>1.8436842105263158</v>
      </c>
      <c r="G7" s="26">
        <f>70.06/1000000</f>
        <v>7.0060000000000003E-5</v>
      </c>
      <c r="H7" s="14"/>
      <c r="I7" s="13"/>
    </row>
    <row r="8" spans="1:11" ht="40.5" customHeight="1" x14ac:dyDescent="0.3">
      <c r="A8" s="7" t="s">
        <v>11</v>
      </c>
      <c r="B8" s="7" t="s">
        <v>14</v>
      </c>
      <c r="C8" s="16" t="s">
        <v>15</v>
      </c>
      <c r="D8" s="7"/>
      <c r="E8" s="11">
        <f>9.197/1000</f>
        <v>9.1969999999999986E-3</v>
      </c>
      <c r="F8" s="12">
        <f t="shared" si="0"/>
        <v>0.3660106556485811</v>
      </c>
      <c r="G8" s="12">
        <f>3366.2/1000000</f>
        <v>3.3661999999999997E-3</v>
      </c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5"/>
      <c r="F9" s="24"/>
      <c r="G9" s="28"/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2017-10-24T06:52:59Z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