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Транспорт\ОРУПЭЭ\01-Отчеты\06-РММ\2015\Квартал 3\Информация на сайт\"/>
    </mc:Choice>
  </mc:AlternateContent>
  <bookViews>
    <workbookView xWindow="0" yWindow="0" windowWidth="25200" windowHeight="12570" tabRatio="923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9" i="12" l="1"/>
  <c r="D9" i="12" s="1"/>
  <c r="F9" i="12"/>
  <c r="G9" i="12"/>
  <c r="H9" i="12"/>
  <c r="E8" i="12" l="1"/>
  <c r="F8" i="12"/>
  <c r="G8" i="12"/>
  <c r="H8" i="12"/>
  <c r="F7" i="12" l="1"/>
  <c r="G7" i="12"/>
  <c r="H7" i="12"/>
  <c r="E7" i="12"/>
  <c r="D8" i="13"/>
  <c r="D9" i="13"/>
  <c r="D10" i="13"/>
  <c r="D8" i="14"/>
  <c r="D9" i="14"/>
  <c r="D10" i="14"/>
  <c r="D8" i="15"/>
  <c r="D9" i="15"/>
  <c r="D10" i="15"/>
  <c r="D8" i="16"/>
  <c r="D9" i="16"/>
  <c r="D10" i="16"/>
  <c r="D8" i="17"/>
  <c r="D9" i="17"/>
  <c r="D10" i="17"/>
  <c r="D8" i="18"/>
  <c r="D9" i="18"/>
  <c r="D10" i="18"/>
  <c r="D8" i="19"/>
  <c r="D9" i="19"/>
  <c r="D10" i="19"/>
  <c r="D8" i="20"/>
  <c r="D9" i="20"/>
  <c r="D10" i="20"/>
  <c r="D8" i="21"/>
  <c r="D9" i="21"/>
  <c r="D10" i="21"/>
  <c r="D8" i="22"/>
  <c r="D9" i="22"/>
  <c r="D10" i="22"/>
  <c r="D8" i="23"/>
  <c r="D9" i="23"/>
  <c r="D10" i="23"/>
  <c r="D8" i="12"/>
  <c r="D10" i="12"/>
  <c r="D7" i="13"/>
  <c r="D7" i="14"/>
  <c r="D7" i="15"/>
  <c r="D7" i="16"/>
  <c r="D7" i="17"/>
  <c r="D7" i="18"/>
  <c r="D7" i="19"/>
  <c r="D7" i="20"/>
  <c r="D7" i="21"/>
  <c r="D7" i="22"/>
  <c r="D7" i="23"/>
  <c r="D7" i="12" l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<sst xmlns="http://schemas.openxmlformats.org/spreadsheetml/2006/main" count="288" uniqueCount="29">
  <si>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</si>
  <si>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</si>
  <si>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</si>
  <si>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</si>
  <si>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</si>
  <si>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</si>
  <si>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</si>
  <si>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</si>
  <si>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</si>
  <si>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</si>
  <si>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</si>
  <si>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</si>
  <si>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</si>
  <si>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1 квартал 2015 года</t>
  </si>
  <si>
    <t>2 квартал 2015 года</t>
  </si>
  <si>
    <t>3 квартал 2015 года</t>
  </si>
  <si>
    <t>4 квартал 2015 года</t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</si>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</sst>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abSelected="1" view="pageBreakPreview" zoomScaleNormal="100" zoomScaleSheetLayoutView="100" workbookViewId="0">
      <selection activeCell="D15" sqref="D1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13</v>
      </c>
      <c r="D7" s="9">
        <f>E7+F7+G7+H7</f>
        <v>5237479.2645600848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3946161.7824488077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413192.92828968406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849811.29565711936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28313.258164472587</v>
      </c>
    </row>
    <row r="8" spans="1:8" x14ac:dyDescent="0.3">
      <c r="A8" s="5" t="s">
        <v>17</v>
      </c>
      <c r="B8" s="4" t="s">
        <v>10</v>
      </c>
      <c r="C8" s="5" t="s">
        <v>14</v>
      </c>
      <c r="D8" s="9">
        <f t="shared" ref="D8:D10" si="0">E8+F8+G8+H8</f>
        <v>5668333.4581670063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4299197.0743365455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434586.53184901166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907411.80048550491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27138.051495943851</v>
      </c>
    </row>
    <row r="9" spans="1:8" x14ac:dyDescent="0.3">
      <c r="A9" s="5" t="s">
        <v>17</v>
      </c>
      <c r="B9" s="4" t="s">
        <v>10</v>
      </c>
      <c r="C9" s="5" t="s">
        <v>15</v>
      </c>
      <c r="D9" s="9">
        <f t="shared" ref="D9" si="1">E9+F9+G9+H9</f>
        <v>5631281.1039764322</v>
      </c>
      <c r="E9" s="9">
        <f>Белгородэнерго!E9+Брянскэнерго!E9+Воронежэнерго!E9+Костромаэнерго!E9+Курскэнерго!E9+Липецкэнерго!E9+Орелэнерго!E9+Смоленскэнерго!E9+Тамбовэнерго!E9+Тверьэнерго!E9+Ярэнерго!E9</f>
        <v>4272398.5515516335</v>
      </c>
      <c r="F9" s="9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430019.20073586021</v>
      </c>
      <c r="G9" s="9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908074.9332265025</v>
      </c>
      <c r="H9" s="9">
        <f>Белгородэнерго!H9+Брянскэнерго!H9+Воронежэнерго!H9+Костромаэнерго!H9+Курскэнерго!H9+Липецкэнерго!H9+Орелэнерго!H9+Смоленскэнерго!H9+Тамбовэнерго!H9+Тверьэнерго!H9+Ярэнерго!H9</f>
        <v>20788.41846243593</v>
      </c>
    </row>
    <row r="10" spans="1:8" x14ac:dyDescent="0.3">
      <c r="A10" s="5" t="s">
        <v>17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26</v>
      </c>
      <c r="B7" s="4" t="s">
        <v>10</v>
      </c>
      <c r="C7" s="5" t="s">
        <v>13</v>
      </c>
      <c r="D7" s="9">
        <f>E7+F7+G7+H7</f>
        <v>220200.76096371497</v>
      </c>
      <c r="E7" s="9">
        <v>142525.52427157637</v>
      </c>
      <c r="F7" s="9">
        <v>11866.14236713579</v>
      </c>
      <c r="G7" s="9">
        <v>65123.853472872499</v>
      </c>
      <c r="H7" s="9">
        <v>685.24085213032583</v>
      </c>
    </row>
    <row r="8" spans="1:8" x14ac:dyDescent="0.3">
      <c r="A8" s="5" t="s">
        <v>26</v>
      </c>
      <c r="B8" s="4" t="s">
        <v>10</v>
      </c>
      <c r="C8" s="5" t="s">
        <v>14</v>
      </c>
      <c r="D8" s="9">
        <f t="shared" ref="D8:D10" si="0">E8+F8+G8+H8</f>
        <v>245781.81411530718</v>
      </c>
      <c r="E8" s="9">
        <v>149548.90025167505</v>
      </c>
      <c r="F8" s="9">
        <v>11768.071485491111</v>
      </c>
      <c r="G8" s="9">
        <v>83689.753020276679</v>
      </c>
      <c r="H8" s="9">
        <v>775.08935786435779</v>
      </c>
    </row>
    <row r="9" spans="1:8" x14ac:dyDescent="0.3">
      <c r="A9" s="5" t="s">
        <v>26</v>
      </c>
      <c r="B9" s="4" t="s">
        <v>10</v>
      </c>
      <c r="C9" s="5" t="s">
        <v>15</v>
      </c>
      <c r="D9" s="9">
        <f t="shared" si="0"/>
        <v>245950.46350479891</v>
      </c>
      <c r="E9" s="9">
        <v>154002.07242910471</v>
      </c>
      <c r="F9" s="9">
        <v>12544.999924712967</v>
      </c>
      <c r="G9" s="9">
        <v>78618.884008124078</v>
      </c>
      <c r="H9" s="9">
        <v>784.50714285714287</v>
      </c>
    </row>
    <row r="10" spans="1:8" x14ac:dyDescent="0.3">
      <c r="A10" s="5" t="s">
        <v>26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27</v>
      </c>
      <c r="B7" s="4" t="s">
        <v>10</v>
      </c>
      <c r="C7" s="5" t="s">
        <v>13</v>
      </c>
      <c r="D7" s="9">
        <f>E7+F7+G7+H7</f>
        <v>705510.34271224623</v>
      </c>
      <c r="E7" s="9">
        <v>496055.58628338482</v>
      </c>
      <c r="F7" s="9">
        <v>137249.79868285262</v>
      </c>
      <c r="G7" s="9">
        <v>69614.007230831878</v>
      </c>
      <c r="H7" s="9">
        <v>2590.9505151768308</v>
      </c>
    </row>
    <row r="8" spans="1:8" x14ac:dyDescent="0.3">
      <c r="A8" s="5" t="s">
        <v>27</v>
      </c>
      <c r="B8" s="4" t="s">
        <v>10</v>
      </c>
      <c r="C8" s="5" t="s">
        <v>14</v>
      </c>
      <c r="D8" s="9">
        <f t="shared" ref="D8:D10" si="0">E8+F8+G8+H8</f>
        <v>764239.22701575269</v>
      </c>
      <c r="E8" s="9">
        <v>543669.72658541694</v>
      </c>
      <c r="F8" s="9">
        <v>140187.58707771907</v>
      </c>
      <c r="G8" s="9">
        <v>77617.790048143346</v>
      </c>
      <c r="H8" s="9">
        <v>2764.123304473304</v>
      </c>
    </row>
    <row r="9" spans="1:8" x14ac:dyDescent="0.3">
      <c r="A9" s="5" t="s">
        <v>27</v>
      </c>
      <c r="B9" s="4" t="s">
        <v>10</v>
      </c>
      <c r="C9" s="5" t="s">
        <v>15</v>
      </c>
      <c r="D9" s="9">
        <f t="shared" si="0"/>
        <v>807375.94478612731</v>
      </c>
      <c r="E9" s="9">
        <v>587734.5561149912</v>
      </c>
      <c r="F9" s="9">
        <v>138992.5268473129</v>
      </c>
      <c r="G9" s="9">
        <v>78483.885065557304</v>
      </c>
      <c r="H9" s="9">
        <v>2164.9767582658892</v>
      </c>
    </row>
    <row r="10" spans="1:8" x14ac:dyDescent="0.3">
      <c r="A10" s="5" t="s">
        <v>27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28</v>
      </c>
      <c r="B7" s="4" t="s">
        <v>10</v>
      </c>
      <c r="C7" s="5" t="s">
        <v>13</v>
      </c>
      <c r="D7" s="9">
        <f>E7+F7+G7+H7</f>
        <v>263222.64571333333</v>
      </c>
      <c r="E7" s="9">
        <v>183603.33333333334</v>
      </c>
      <c r="F7" s="9">
        <v>64820.645713333332</v>
      </c>
      <c r="G7" s="9">
        <v>14798.666666666666</v>
      </c>
      <c r="H7" s="9">
        <v>0</v>
      </c>
    </row>
    <row r="8" spans="1:8" x14ac:dyDescent="0.3">
      <c r="A8" s="5" t="s">
        <v>28</v>
      </c>
      <c r="B8" s="4" t="s">
        <v>10</v>
      </c>
      <c r="C8" s="5" t="s">
        <v>14</v>
      </c>
      <c r="D8" s="9">
        <f t="shared" ref="D8:D10" si="0">E8+F8+G8+H8</f>
        <v>304858.33333333331</v>
      </c>
      <c r="E8" s="9">
        <v>210999</v>
      </c>
      <c r="F8" s="9">
        <v>72739</v>
      </c>
      <c r="G8" s="9">
        <v>21120.333333333332</v>
      </c>
      <c r="H8" s="9">
        <v>0</v>
      </c>
    </row>
    <row r="9" spans="1:8" x14ac:dyDescent="0.3">
      <c r="A9" s="5" t="s">
        <v>28</v>
      </c>
      <c r="B9" s="4" t="s">
        <v>10</v>
      </c>
      <c r="C9" s="5" t="s">
        <v>15</v>
      </c>
      <c r="D9" s="9">
        <f t="shared" si="0"/>
        <v>306509.47333333333</v>
      </c>
      <c r="E9" s="9">
        <v>214297.33333333334</v>
      </c>
      <c r="F9" s="9">
        <v>64612.666666666664</v>
      </c>
      <c r="G9" s="9">
        <v>27599.473333333339</v>
      </c>
      <c r="H9" s="9">
        <v>0</v>
      </c>
    </row>
    <row r="10" spans="1:8" x14ac:dyDescent="0.3">
      <c r="A10" s="5" t="s">
        <v>28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D21" sqref="D21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18</v>
      </c>
      <c r="B7" s="4" t="s">
        <v>10</v>
      </c>
      <c r="C7" s="5" t="s">
        <v>13</v>
      </c>
      <c r="D7" s="9">
        <f>E7+F7+G7+H7</f>
        <v>546842.80433591129</v>
      </c>
      <c r="E7" s="9">
        <v>328302.07091060985</v>
      </c>
      <c r="F7" s="9">
        <v>31227.033333333336</v>
      </c>
      <c r="G7" s="9">
        <v>174208.97365329994</v>
      </c>
      <c r="H7" s="9">
        <v>13104.726438668173</v>
      </c>
    </row>
    <row r="8" spans="1:8" x14ac:dyDescent="0.3">
      <c r="A8" s="5" t="s">
        <v>18</v>
      </c>
      <c r="B8" s="4" t="s">
        <v>10</v>
      </c>
      <c r="C8" s="5" t="s">
        <v>14</v>
      </c>
      <c r="D8" s="9">
        <f t="shared" ref="D8:D10" si="0">E8+F8+G8+H8</f>
        <v>610134.3993636918</v>
      </c>
      <c r="E8" s="9">
        <v>375506.76373737375</v>
      </c>
      <c r="F8" s="9">
        <v>34090.800000000003</v>
      </c>
      <c r="G8" s="9">
        <v>187595.69511629097</v>
      </c>
      <c r="H8" s="9">
        <v>12941.140510027069</v>
      </c>
    </row>
    <row r="9" spans="1:8" x14ac:dyDescent="0.3">
      <c r="A9" s="5" t="s">
        <v>18</v>
      </c>
      <c r="B9" s="4" t="s">
        <v>10</v>
      </c>
      <c r="C9" s="5" t="s">
        <v>15</v>
      </c>
      <c r="D9" s="9">
        <f t="shared" si="0"/>
        <v>610359.85969024326</v>
      </c>
      <c r="E9" s="9">
        <v>376333.80870255345</v>
      </c>
      <c r="F9" s="9">
        <v>36264.799812334291</v>
      </c>
      <c r="G9" s="9">
        <v>184970.05440243683</v>
      </c>
      <c r="H9" s="9">
        <v>12791.196772918673</v>
      </c>
    </row>
    <row r="10" spans="1:8" x14ac:dyDescent="0.3">
      <c r="A10" s="5" t="s">
        <v>18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13</v>
      </c>
      <c r="D7" s="9">
        <f>E7+F7+G7+H7</f>
        <v>395443</v>
      </c>
      <c r="E7" s="9">
        <v>336402.16666666669</v>
      </c>
      <c r="F7" s="9">
        <v>29153</v>
      </c>
      <c r="G7" s="9">
        <v>29633.366666666669</v>
      </c>
      <c r="H7" s="9">
        <v>254.4666666666667</v>
      </c>
    </row>
    <row r="8" spans="1:8" x14ac:dyDescent="0.3">
      <c r="A8" s="5" t="s">
        <v>19</v>
      </c>
      <c r="B8" s="4" t="s">
        <v>10</v>
      </c>
      <c r="C8" s="5" t="s">
        <v>14</v>
      </c>
      <c r="D8" s="9">
        <f t="shared" ref="D8:D10" si="0">E8+F8+G8+H8</f>
        <v>415049.71333333338</v>
      </c>
      <c r="E8" s="9">
        <v>353964.71333333338</v>
      </c>
      <c r="F8" s="9">
        <v>29601</v>
      </c>
      <c r="G8" s="9">
        <v>31229.7</v>
      </c>
      <c r="H8" s="9">
        <v>254.30000000000004</v>
      </c>
    </row>
    <row r="9" spans="1:8" x14ac:dyDescent="0.3">
      <c r="A9" s="5" t="s">
        <v>19</v>
      </c>
      <c r="B9" s="4" t="s">
        <v>10</v>
      </c>
      <c r="C9" s="5" t="s">
        <v>15</v>
      </c>
      <c r="D9" s="9">
        <f t="shared" si="0"/>
        <v>427754.5</v>
      </c>
      <c r="E9" s="9">
        <v>368057.5</v>
      </c>
      <c r="F9" s="9">
        <v>28680.666666666668</v>
      </c>
      <c r="G9" s="9">
        <v>30762.033333333336</v>
      </c>
      <c r="H9" s="9">
        <v>254.30000000000004</v>
      </c>
    </row>
    <row r="10" spans="1:8" x14ac:dyDescent="0.3">
      <c r="A10" s="5" t="s">
        <v>19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13</v>
      </c>
      <c r="D7" s="9">
        <f>E7+F7+G7+H7</f>
        <v>755811.51878619276</v>
      </c>
      <c r="E7" s="9">
        <v>607620.701</v>
      </c>
      <c r="F7" s="9">
        <v>41249.457399999999</v>
      </c>
      <c r="G7" s="9">
        <v>105403.49659271917</v>
      </c>
      <c r="H7" s="9">
        <v>1537.8637934735827</v>
      </c>
    </row>
    <row r="8" spans="1:8" x14ac:dyDescent="0.3">
      <c r="A8" s="5" t="s">
        <v>20</v>
      </c>
      <c r="B8" s="4" t="s">
        <v>10</v>
      </c>
      <c r="C8" s="5" t="s">
        <v>14</v>
      </c>
      <c r="D8" s="9">
        <f t="shared" ref="D8:D10" si="0">E8+F8+G8+H8</f>
        <v>895786.132018278</v>
      </c>
      <c r="E8" s="9">
        <v>754443.02053150546</v>
      </c>
      <c r="F8" s="9">
        <v>36965.21333333334</v>
      </c>
      <c r="G8" s="9">
        <v>102653.25553872054</v>
      </c>
      <c r="H8" s="9">
        <v>1724.6426147186146</v>
      </c>
    </row>
    <row r="9" spans="1:8" x14ac:dyDescent="0.3">
      <c r="A9" s="5" t="s">
        <v>20</v>
      </c>
      <c r="B9" s="4" t="s">
        <v>10</v>
      </c>
      <c r="C9" s="5" t="s">
        <v>15</v>
      </c>
      <c r="D9" s="9">
        <f t="shared" si="0"/>
        <v>986149.64353637327</v>
      </c>
      <c r="E9" s="9">
        <v>850794.49618403893</v>
      </c>
      <c r="F9" s="9">
        <v>36904.483</v>
      </c>
      <c r="G9" s="9">
        <v>96686.761968227089</v>
      </c>
      <c r="H9" s="9">
        <v>1763.902384107266</v>
      </c>
    </row>
    <row r="10" spans="1:8" x14ac:dyDescent="0.3">
      <c r="A10" s="5" t="s">
        <v>20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13</v>
      </c>
      <c r="D7" s="9">
        <f>E7+F7+G7+H7</f>
        <v>315736.45461410098</v>
      </c>
      <c r="E7" s="9">
        <v>183134.85758921097</v>
      </c>
      <c r="F7" s="9">
        <v>18111.570989831664</v>
      </c>
      <c r="G7" s="9">
        <v>114490.02603505831</v>
      </c>
      <c r="H7" s="9">
        <v>0</v>
      </c>
    </row>
    <row r="8" spans="1:8" x14ac:dyDescent="0.3">
      <c r="A8" s="5" t="s">
        <v>21</v>
      </c>
      <c r="B8" s="4" t="s">
        <v>10</v>
      </c>
      <c r="C8" s="5" t="s">
        <v>14</v>
      </c>
      <c r="D8" s="9">
        <f t="shared" ref="D8:D10" si="0">E8+F8+G8+H8</f>
        <v>335726.78261030046</v>
      </c>
      <c r="E8" s="9">
        <v>192215.01063088464</v>
      </c>
      <c r="F8" s="9">
        <v>18458.906940819517</v>
      </c>
      <c r="G8" s="9">
        <v>125052.86503859628</v>
      </c>
      <c r="H8" s="9">
        <v>0</v>
      </c>
    </row>
    <row r="9" spans="1:8" x14ac:dyDescent="0.3">
      <c r="A9" s="5" t="s">
        <v>21</v>
      </c>
      <c r="B9" s="4" t="s">
        <v>10</v>
      </c>
      <c r="C9" s="5" t="s">
        <v>15</v>
      </c>
      <c r="D9" s="9">
        <f t="shared" si="0"/>
        <v>347113.37475430395</v>
      </c>
      <c r="E9" s="9">
        <v>195938.76847407597</v>
      </c>
      <c r="F9" s="9">
        <v>18799.979012649292</v>
      </c>
      <c r="G9" s="9">
        <v>132374.6272675787</v>
      </c>
      <c r="H9" s="9">
        <v>0</v>
      </c>
    </row>
    <row r="10" spans="1:8" x14ac:dyDescent="0.3">
      <c r="A10" s="5" t="s">
        <v>21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13</v>
      </c>
      <c r="D7" s="9">
        <f>E7+F7+G7+H7</f>
        <v>321798.3052862488</v>
      </c>
      <c r="E7" s="9">
        <v>248022.8082752437</v>
      </c>
      <c r="F7" s="9">
        <v>24997.35063968254</v>
      </c>
      <c r="G7" s="9">
        <v>46425.652032698221</v>
      </c>
      <c r="H7" s="9">
        <v>2352.494338624339</v>
      </c>
    </row>
    <row r="8" spans="1:8" x14ac:dyDescent="0.3">
      <c r="A8" s="5" t="s">
        <v>22</v>
      </c>
      <c r="B8" s="4" t="s">
        <v>10</v>
      </c>
      <c r="C8" s="5" t="s">
        <v>14</v>
      </c>
      <c r="D8" s="9">
        <f t="shared" ref="D8:D10" si="0">E8+F8+G8+H8</f>
        <v>331085.19725296542</v>
      </c>
      <c r="E8" s="9">
        <v>258992.64461808573</v>
      </c>
      <c r="F8" s="9">
        <v>22360.394329578037</v>
      </c>
      <c r="G8" s="9">
        <v>47223.641145118359</v>
      </c>
      <c r="H8" s="9">
        <v>2508.5171601832585</v>
      </c>
    </row>
    <row r="9" spans="1:8" x14ac:dyDescent="0.3">
      <c r="A9" s="5" t="s">
        <v>22</v>
      </c>
      <c r="B9" s="4" t="s">
        <v>10</v>
      </c>
      <c r="C9" s="5" t="s">
        <v>15</v>
      </c>
      <c r="D9" s="9">
        <f t="shared" si="0"/>
        <v>331161.63740709983</v>
      </c>
      <c r="E9" s="9">
        <v>259183.37789398423</v>
      </c>
      <c r="F9" s="9">
        <v>21571.071379751364</v>
      </c>
      <c r="G9" s="9">
        <v>48489.652729077345</v>
      </c>
      <c r="H9" s="9">
        <v>1917.5354042869578</v>
      </c>
    </row>
    <row r="10" spans="1:8" x14ac:dyDescent="0.3">
      <c r="A10" s="5" t="s">
        <v>22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13</v>
      </c>
      <c r="D7" s="9">
        <f>E7+F7+G7+H7</f>
        <v>585358.73797235021</v>
      </c>
      <c r="E7" s="9">
        <v>469480.30666666664</v>
      </c>
      <c r="F7" s="9">
        <v>28137.05</v>
      </c>
      <c r="G7" s="9">
        <v>87741.381305683564</v>
      </c>
      <c r="H7" s="9">
        <v>0</v>
      </c>
    </row>
    <row r="8" spans="1:8" x14ac:dyDescent="0.3">
      <c r="A8" s="5" t="s">
        <v>23</v>
      </c>
      <c r="B8" s="4" t="s">
        <v>10</v>
      </c>
      <c r="C8" s="5" t="s">
        <v>14</v>
      </c>
      <c r="D8" s="9">
        <f t="shared" ref="D8:D10" si="0">E8+F8+G8+H8</f>
        <v>628235.3223809523</v>
      </c>
      <c r="E8" s="9">
        <v>495119.20031746035</v>
      </c>
      <c r="F8" s="9">
        <v>32682.45</v>
      </c>
      <c r="G8" s="9">
        <v>100433.67206349205</v>
      </c>
      <c r="H8" s="9">
        <v>0</v>
      </c>
    </row>
    <row r="9" spans="1:8" x14ac:dyDescent="0.3">
      <c r="A9" s="5" t="s">
        <v>23</v>
      </c>
      <c r="B9" s="4" t="s">
        <v>10</v>
      </c>
      <c r="C9" s="5" t="s">
        <v>15</v>
      </c>
      <c r="D9" s="9">
        <f t="shared" si="0"/>
        <v>662170.47037414904</v>
      </c>
      <c r="E9" s="9">
        <v>501559.14021780301</v>
      </c>
      <c r="F9" s="9">
        <v>47012.212004830923</v>
      </c>
      <c r="G9" s="9">
        <v>113599.1181515151</v>
      </c>
      <c r="H9" s="9">
        <v>0</v>
      </c>
    </row>
    <row r="10" spans="1:8" x14ac:dyDescent="0.3">
      <c r="A10" s="5" t="s">
        <v>23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13</v>
      </c>
      <c r="D7" s="9">
        <f>E7+F7+G7+H7</f>
        <v>666573.16817598499</v>
      </c>
      <c r="E7" s="9">
        <v>555795.16811878176</v>
      </c>
      <c r="F7" s="9">
        <v>6716.9458301815139</v>
      </c>
      <c r="G7" s="9">
        <v>96273.538667289118</v>
      </c>
      <c r="H7" s="9">
        <v>7787.5155597326657</v>
      </c>
    </row>
    <row r="8" spans="1:8" x14ac:dyDescent="0.3">
      <c r="A8" s="5" t="s">
        <v>24</v>
      </c>
      <c r="B8" s="4" t="s">
        <v>10</v>
      </c>
      <c r="C8" s="5" t="s">
        <v>14</v>
      </c>
      <c r="D8" s="9">
        <f t="shared" ref="D8:D10" si="0">E8+F8+G8+H8</f>
        <v>637987.88674309058</v>
      </c>
      <c r="E8" s="9">
        <v>534478.34433080943</v>
      </c>
      <c r="F8" s="9">
        <v>15661.542015403849</v>
      </c>
      <c r="G8" s="9">
        <v>81677.761848199967</v>
      </c>
      <c r="H8" s="9">
        <v>6170.2385486772482</v>
      </c>
    </row>
    <row r="9" spans="1:8" x14ac:dyDescent="0.3">
      <c r="A9" s="5" t="s">
        <v>24</v>
      </c>
      <c r="B9" s="4" t="s">
        <v>10</v>
      </c>
      <c r="C9" s="5" t="s">
        <v>15</v>
      </c>
      <c r="D9" s="9">
        <f t="shared" si="0"/>
        <v>444468.85325666959</v>
      </c>
      <c r="E9" s="9">
        <v>371395.48153508181</v>
      </c>
      <c r="F9" s="9">
        <v>6096.2954209351728</v>
      </c>
      <c r="G9" s="9">
        <v>65954.742967319311</v>
      </c>
      <c r="H9" s="9">
        <v>1022.3333333333334</v>
      </c>
    </row>
    <row r="10" spans="1:8" x14ac:dyDescent="0.3">
      <c r="A10" s="5" t="s">
        <v>24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E9" sqref="E9:H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25</v>
      </c>
      <c r="B7" s="4" t="s">
        <v>10</v>
      </c>
      <c r="C7" s="5" t="s">
        <v>13</v>
      </c>
      <c r="D7" s="9">
        <f>E7+F7+G7+H7</f>
        <v>460981.52600000007</v>
      </c>
      <c r="E7" s="9">
        <v>395219.25933333341</v>
      </c>
      <c r="F7" s="9">
        <v>19663.933333333331</v>
      </c>
      <c r="G7" s="9">
        <v>46098.333333333336</v>
      </c>
      <c r="H7" s="9">
        <v>0</v>
      </c>
    </row>
    <row r="8" spans="1:8" x14ac:dyDescent="0.3">
      <c r="A8" s="5" t="s">
        <v>25</v>
      </c>
      <c r="B8" s="4" t="s">
        <v>10</v>
      </c>
      <c r="C8" s="5" t="s">
        <v>14</v>
      </c>
      <c r="D8" s="9">
        <f t="shared" ref="D8:D10" si="0">E8+F8+G8+H8</f>
        <v>499448.64999999997</v>
      </c>
      <c r="E8" s="9">
        <v>430259.75</v>
      </c>
      <c r="F8" s="9">
        <v>20071.566666666666</v>
      </c>
      <c r="G8" s="9">
        <v>49117.333333333336</v>
      </c>
      <c r="H8" s="9">
        <v>0</v>
      </c>
    </row>
    <row r="9" spans="1:8" x14ac:dyDescent="0.3">
      <c r="A9" s="5" t="s">
        <v>25</v>
      </c>
      <c r="B9" s="4" t="s">
        <v>10</v>
      </c>
      <c r="C9" s="5" t="s">
        <v>15</v>
      </c>
      <c r="D9" s="9">
        <f t="shared" si="0"/>
        <v>462266.88333333336</v>
      </c>
      <c r="E9" s="9">
        <v>393102.01666666666</v>
      </c>
      <c r="F9" s="9">
        <v>18539.5</v>
      </c>
      <c r="G9" s="9">
        <v>50535.700000000004</v>
      </c>
      <c r="H9" s="9">
        <v>89.666666666666671</v>
      </c>
    </row>
    <row r="10" spans="1:8" x14ac:dyDescent="0.3">
      <c r="A10" s="5" t="s">
        <v>25</v>
      </c>
      <c r="B10" s="4" t="s">
        <v>10</v>
      </c>
      <c r="C10" s="5" t="s">
        <v>16</v>
      </c>
      <c r="D10" s="9">
        <f t="shared" si="0"/>
        <v>0</v>
      </c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2015-11-02T07:04:52Z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