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Summary" sheetId="1" r:id="rId1"/>
    <sheet name="реестр заявок" sheetId="2" state="hidden" r:id="rId2"/>
    <sheet name="Concluded contracts" sheetId="3" r:id="rId3"/>
    <sheet name="реестр исп.договоров" sheetId="4" state="hidden" r:id="rId4"/>
    <sheet name="анулир." sheetId="5" state="hidden" r:id="rId5"/>
  </sheets>
  <definedNames>
    <definedName name="_xlnm._FilterDatabase" localSheetId="2" hidden="1">'Concluded contracts'!$A$3:$I$78</definedName>
    <definedName name="_xlnm._FilterDatabase" localSheetId="4" hidden="1">'анулир.'!$A$2:$I$35</definedName>
    <definedName name="_xlnm._FilterDatabase" localSheetId="1" hidden="1">'реестр заявок'!$A$4:$H$74</definedName>
    <definedName name="_xlnm._FilterDatabase" localSheetId="3" hidden="1">'реестр исп.договоров'!$A$4:$I$43</definedName>
  </definedNames>
  <calcPr fullCalcOnLoad="1"/>
</workbook>
</file>

<file path=xl/sharedStrings.xml><?xml version="1.0" encoding="utf-8"?>
<sst xmlns="http://schemas.openxmlformats.org/spreadsheetml/2006/main" count="1249" uniqueCount="491">
  <si>
    <t>157/239</t>
  </si>
  <si>
    <t>440/226</t>
  </si>
  <si>
    <t>1016/200</t>
  </si>
  <si>
    <t>951/228</t>
  </si>
  <si>
    <t>970/227</t>
  </si>
  <si>
    <t>Total:</t>
  </si>
  <si>
    <t>Total SS 35 kV</t>
  </si>
  <si>
    <t>Open Society branch «MRSK the Centre» - "Tambovenergo"</t>
  </si>
  <si>
    <t>SS 35/10 kV "Gorelsky"</t>
  </si>
  <si>
    <t>SS 35/10 kV "Aleksandrovsky"</t>
  </si>
  <si>
    <t>SS 35/10 kV «Znamenskaja»</t>
  </si>
  <si>
    <t>SS 35/10 kV "Verhotsensky"</t>
  </si>
  <si>
    <t>SS 35/10 kV "Platonovsky"</t>
  </si>
  <si>
    <t>SS 35/10 kV "P.Prigorodnaja"</t>
  </si>
  <si>
    <t>SS 35/10 kV "P.Marfinsky"</t>
  </si>
  <si>
    <t>SS 35/10 kV "Ivanovo"</t>
  </si>
  <si>
    <t>SS 35/10 kV "Suravsky"</t>
  </si>
  <si>
    <t>SS 35/10 kV "Serebrjakovsky"</t>
  </si>
  <si>
    <t>SS 35/10 kV "Seleznevsky"</t>
  </si>
  <si>
    <t>SS 35/10 kV "Stolovsky"</t>
  </si>
  <si>
    <t>SS 35/10 kV "B.Dvojnevsky"</t>
  </si>
  <si>
    <t>SS 35/10 kV "Suhotinsky"</t>
  </si>
  <si>
    <t>SS 35/10 kV "Tulinovsky"</t>
  </si>
  <si>
    <t>SS 35/10 kV "Tatanovsky"</t>
  </si>
  <si>
    <t>SS 35/10 kV "Timirjazevsky"</t>
  </si>
  <si>
    <t>SS 35/10 kV "Yaroslavl"</t>
  </si>
  <si>
    <t>SS 35/10 kV "Chernjanovsky"</t>
  </si>
  <si>
    <t>SS 35/10 kV "Isosimovsky"</t>
  </si>
  <si>
    <t>SS 35/10 kV "Petrovskaja"</t>
  </si>
  <si>
    <t>SS 35/10 kV "Suburban"</t>
  </si>
  <si>
    <t>SS 35/10 kV "N.Vasilevsky"</t>
  </si>
  <si>
    <t xml:space="preserve">SS 35/10 kV "Skobelevsky"  </t>
  </si>
  <si>
    <t>SS 35/10 kV "Tarbeevsky"</t>
  </si>
  <si>
    <t>SS 35/10 kV "Komintern"</t>
  </si>
  <si>
    <t>SS 35/10 kV "New Jurevsky"</t>
  </si>
  <si>
    <t>SS 35/10 kV "Druzhba"</t>
  </si>
  <si>
    <t>SS 35/10 kV "Sitovsky"</t>
  </si>
  <si>
    <t xml:space="preserve">SS 35/10 kV "Ekaterina's" </t>
  </si>
  <si>
    <t xml:space="preserve">SS 35/10 kV "Vishnevskaya" </t>
  </si>
  <si>
    <t>SS 35/10 kV "Sukmanovsky"</t>
  </si>
  <si>
    <t>SS 35/10 kV "Chernjaevsky"</t>
  </si>
  <si>
    <t>SS 35/10 kV "V.Vershinsky"</t>
  </si>
  <si>
    <t>SS 35/10 kV "Kuleshovsky"</t>
  </si>
  <si>
    <t>SS 35/10 kV "Tugolukovsky"</t>
  </si>
  <si>
    <t>SS 35/10 kV "Tr. Rosljajsky"</t>
  </si>
  <si>
    <t>SS 35/10 kV "Kamensk"</t>
  </si>
  <si>
    <t>SS 35/10 "Kulevatovsky"</t>
  </si>
  <si>
    <t>SS 35/10 "Degtjansky"</t>
  </si>
  <si>
    <t>SS 35/10 "Rybinsk"</t>
  </si>
  <si>
    <t>SS 35/10 "Verhnejaroslavsky"</t>
  </si>
  <si>
    <t>SS 35/10 "Serpovsky"</t>
  </si>
  <si>
    <t>SS 35/10 "Bondarsky"</t>
  </si>
  <si>
    <t>SS 35/10 "Rudovsky"</t>
  </si>
  <si>
    <t>SS 35/10 "Kyorshinsky"</t>
  </si>
  <si>
    <t>SS 35/10 "Lamsky"</t>
  </si>
  <si>
    <t>SS 35/10 "Morshansky"</t>
  </si>
  <si>
    <t>SS 35/10 kV "Gavrilovsky"</t>
  </si>
  <si>
    <t>SS 35/10 kV "Umetsky"</t>
  </si>
  <si>
    <t>SS 35/10 kV "Nikitinsky"</t>
  </si>
  <si>
    <t>SS 35/10 kV "Filatovsky"</t>
  </si>
  <si>
    <t>SS 35/10 kV "Resypkinsky"</t>
  </si>
  <si>
    <t>SS 35/10 kV "Annensky"</t>
  </si>
  <si>
    <t>Total SS 110 kV</t>
  </si>
  <si>
    <t>SS 110/35/6 kV "Rasskazovsky"</t>
  </si>
  <si>
    <t xml:space="preserve">SS 110/35/10 kV "Komsomol" </t>
  </si>
  <si>
    <t xml:space="preserve">SS 110/35/10 kV "Kuzminsky" </t>
  </si>
  <si>
    <t>SS 110/10 kV "New Ljadinsky"</t>
  </si>
  <si>
    <t xml:space="preserve">SS 110/35/10 kV "Industrial" </t>
  </si>
  <si>
    <t>SS 110/10 kV "Teleshovsky"</t>
  </si>
  <si>
    <t xml:space="preserve">SS 110/35 kV "M.Talinsky" </t>
  </si>
  <si>
    <t>SS 110/10 kV "Spassky"</t>
  </si>
  <si>
    <t>SS 110/35/10 kV "Sampursky"</t>
  </si>
  <si>
    <t>SS 110/27,5/6/10 kV "May Day"</t>
  </si>
  <si>
    <t>SS 110/35/10 kV "Nikiforovsky"</t>
  </si>
  <si>
    <t xml:space="preserve">SS 110/35/10 kV "Old Jurevsky"  </t>
  </si>
  <si>
    <t>SS 110/35/10 kV "Hmelevsky"</t>
  </si>
  <si>
    <t>SS 110/35/10 kV "Hobotovsky"</t>
  </si>
  <si>
    <t>SS 110/35/10 kV "Volchkovsky"</t>
  </si>
  <si>
    <t>SS 110/10 kV "Ilovajsky"</t>
  </si>
  <si>
    <t xml:space="preserve">SS 110/10 kV "New Seslavinsky" </t>
  </si>
  <si>
    <t>SS 110/10 kV "N.Arhangelsky"</t>
  </si>
  <si>
    <t>SS 110/10 kV "Bogdanovsky"</t>
  </si>
  <si>
    <t>SS 110/35/10 kV "Rzhaksinsky"</t>
  </si>
  <si>
    <t>SS 110/35/10 kV Mordovian</t>
  </si>
  <si>
    <t>SS 110/35/10 kV "M.Zverjaevsky"</t>
  </si>
  <si>
    <t>SS 110/35/10 kV "M.Alabushsky"</t>
  </si>
  <si>
    <t>SS 110/35/10 kV "Muchkapsky"</t>
  </si>
  <si>
    <t>SS 110/35/10 "Sosnovsky"</t>
  </si>
  <si>
    <t>SS 110/35/10 "Nashchyokinsky"</t>
  </si>
  <si>
    <t>SS 110/35/6 "Kamvolnaja"</t>
  </si>
  <si>
    <t>SS 110/35/10 kV "Inzhavinsky"</t>
  </si>
  <si>
    <t>SS 110/35/10 kV "Kirsanovsky"</t>
  </si>
  <si>
    <t>The poobektnaja information under demands on TP for February, 2012</t>
  </si>
  <si>
    <t>Branch</t>
  </si>
  <si>
    <t>p/p</t>
  </si>
  <si>
    <t>Demand number</t>
  </si>
  <si>
    <t>Date of application of dd/mm/gggg</t>
  </si>
  <si>
    <t xml:space="preserve">Capacity, kw </t>
  </si>
  <si>
    <t>Point of joining of object (SS)</t>
  </si>
  <si>
    <t>Full name of the applicant</t>
  </si>
  <si>
    <t>Tambovenergo TRES</t>
  </si>
  <si>
    <t>SS 110/6 kv «Tambov a 8»</t>
  </si>
  <si>
    <t>Antonov Sergey Aleksandrovich</t>
  </si>
  <si>
    <t>SS 110/35/10 kv "Komsomol"</t>
  </si>
  <si>
    <t>Cheremisin Ivan Nikolaevich</t>
  </si>
  <si>
    <t>Dzhikija Igor Valerevich</t>
  </si>
  <si>
    <t>SS 110/35/10 kv «Tambov a 6»</t>
  </si>
  <si>
    <t>Pautov Vasily Fedorovich</t>
  </si>
  <si>
    <t>SS 35/10 kv "Seleznevsky"</t>
  </si>
  <si>
    <t>Ivanov Natalia Alekseevna</t>
  </si>
  <si>
    <t>SS 110/35/10 kv "Industrial"</t>
  </si>
  <si>
    <t>Prokofiev Vladimir Ivanovich</t>
  </si>
  <si>
    <t>SS 110/10 kv "New Ljadinsky"</t>
  </si>
  <si>
    <t>Dmitriev Alexey Jurevich</t>
  </si>
  <si>
    <t>SS 110/10 kv "Spassky"</t>
  </si>
  <si>
    <t>Gerasimov Alexey Mihajlovich</t>
  </si>
  <si>
    <t>SS 35/10 kv "Timirjazevsky"</t>
  </si>
  <si>
    <t>Smitjuh Natalia Aleksandrovna</t>
  </si>
  <si>
    <t>Smartly Lydia Pavlovna</t>
  </si>
  <si>
    <t>SS 110/6 kv «Tambov a 5»</t>
  </si>
  <si>
    <t>Goncharov Vitaly Nikolaevich</t>
  </si>
  <si>
    <t>Popova Zoe Ivanovna</t>
  </si>
  <si>
    <t>Andreev Vladimir Anatolevich</t>
  </si>
  <si>
    <t>Jushin Alexey Ivanovich</t>
  </si>
  <si>
    <t>SS 35/10 kv "B.Dvojnevsky"</t>
  </si>
  <si>
    <t>Muminova Natalia Eduardovna</t>
  </si>
  <si>
    <t>Nebogova Ljubov Vasilevna</t>
  </si>
  <si>
    <t>Alpatov Vasily Anatolevich</t>
  </si>
  <si>
    <t>Hvorov Peter Mihajlovich</t>
  </si>
  <si>
    <t>SS 35/10 kv "Serebrjakovsky"</t>
  </si>
  <si>
    <t>Kosov Vladimir Sergeevich</t>
  </si>
  <si>
    <t>Lavrinov Alexander Mihajlovich</t>
  </si>
  <si>
    <t>Demidov Nikolay Vladimirovich</t>
  </si>
  <si>
    <t>SS 35/10 kv "Chernjanovsky"</t>
  </si>
  <si>
    <t>Antonova Natalia Nikolaevna</t>
  </si>
  <si>
    <t>Cherbaeva Tamara Ivanovna</t>
  </si>
  <si>
    <t>Korenchuk Alexander Anatolevich</t>
  </si>
  <si>
    <t>Evteeva Valentina Mihajlovna</t>
  </si>
  <si>
    <t>Baranova Irina Grigorevna</t>
  </si>
  <si>
    <t>Burnt Ivan Nazarovich</t>
  </si>
  <si>
    <t>Belitsky Oleg Pavlovich</t>
  </si>
  <si>
    <t>Mamykina Tatyana Viktorovna</t>
  </si>
  <si>
    <t>SS 110/10 kv "M.Talinsky"</t>
  </si>
  <si>
    <t>Mammoths Yury Petrovich</t>
  </si>
  <si>
    <t>SS 35/10 kv "Suravsky"</t>
  </si>
  <si>
    <t>Cheremisin Alexey Fedorovich</t>
  </si>
  <si>
    <t>Kalincheva Nadezhda Vasilevna</t>
  </si>
  <si>
    <t>Avakjan Ovsanna Grishaevna</t>
  </si>
  <si>
    <t>Korshunova Nina Serafimovna</t>
  </si>
  <si>
    <t>SS 35/10 kv "Tulinovsky"</t>
  </si>
  <si>
    <t>Ilyin Elena Gennadevna</t>
  </si>
  <si>
    <t>Roman Aleksandrovich horse-radishes</t>
  </si>
  <si>
    <t>Wolves-muzylev Evgenie Vasilevich</t>
  </si>
  <si>
    <t>Pribytkova Olga Viktorovna</t>
  </si>
  <si>
    <t>Petrenko Alexander Nikolaevich</t>
  </si>
  <si>
    <t>Schukin Andrey Genadevich</t>
  </si>
  <si>
    <t>Sokolov Lev Petrovich</t>
  </si>
  <si>
    <t>SS 110/10 kv "Teleshovsky"</t>
  </si>
  <si>
    <t>Open Society "Vympelcom"</t>
  </si>
  <si>
    <t>SS 110/35/10 kv "Kuzminsky"</t>
  </si>
  <si>
    <t>SS 110/35/10 kv "Sampursky"</t>
  </si>
  <si>
    <t>Joint-Stock Company "Tambov earth"</t>
  </si>
  <si>
    <t>SS 35/10 kv "Gorelsky"</t>
  </si>
  <si>
    <t>Open Society "Тамбовоблгаз"</t>
  </si>
  <si>
    <t>SS 35/10 kv "P.Prigorodnaja"</t>
  </si>
  <si>
    <t>SS 35/10 kv "Tatanovsky"</t>
  </si>
  <si>
    <t>Municipal budgetary establishment the Centralized accounts department of educational institutions of the Tambov area</t>
  </si>
  <si>
    <t>SS 35/10 kv "Stolovsky"</t>
  </si>
  <si>
    <t>Federal state budgetary establishment "Central aerologic observatory"</t>
  </si>
  <si>
    <t>Municipal budgetary establishment the Centralized accounts department of educational institutions of the Tambov area MBU of the Central Bank</t>
  </si>
  <si>
    <t>Open Society "Savings Bank of Russia"</t>
  </si>
  <si>
    <t>IP Lomakin Sergey Viktorovich</t>
  </si>
  <si>
    <t>FKU "Management of an automobile highway Moscow-Volgograd Federal agency (FKU Uprdor"Caspian sea")</t>
  </si>
  <si>
    <t>SS 110/35/6 kv "Rasskazovsky"</t>
  </si>
  <si>
    <t>SS 35/10 kv "Ivanovo"</t>
  </si>
  <si>
    <t>Open Company TrestStroj</t>
  </si>
  <si>
    <t>IP Mamojan Goarik Kasmovna</t>
  </si>
  <si>
    <t>SS 110/10 kv "Ilovajsky"</t>
  </si>
  <si>
    <t>Open Company agroenzyme</t>
  </si>
  <si>
    <t>SS 110/27,5/6/10 kv "May Day"</t>
  </si>
  <si>
    <t>Frolov Nadezhda Jurevna</t>
  </si>
  <si>
    <t xml:space="preserve">Puzikov Alexey Anatolevich </t>
  </si>
  <si>
    <t>SS 110/35/10 kv "Volchkovsky"</t>
  </si>
  <si>
    <t>The Tambov branch of Open Society communications Pendant</t>
  </si>
  <si>
    <t>SS 110/35/10 kv "Nikiforovsky"</t>
  </si>
  <si>
    <t>УС-2 Interdorstroj of Open Company</t>
  </si>
  <si>
    <t>Biotechnologies of Joint-Stock Company</t>
  </si>
  <si>
    <t>Krysanov Roman Sergeevich</t>
  </si>
  <si>
    <t>Filippov Vadim Viktorovich</t>
  </si>
  <si>
    <t>Frosts Maxim Pavlovich</t>
  </si>
  <si>
    <t>Poles Igor Vaslevich</t>
  </si>
  <si>
    <t>Vasin Yury Valerevich</t>
  </si>
  <si>
    <t>Management of an automobile highway Moscow - Volgograd Federal to rozhnogo agencies FKU</t>
  </si>
  <si>
    <t>Belousova Nadezhda Nikitovna</t>
  </si>
  <si>
    <t>SS 110/35/10 kv "Hmelevsky"</t>
  </si>
  <si>
    <t>Danilov Ljubov Semenovna</t>
  </si>
  <si>
    <t>SS 110/35/10 kv "Hobotovsky"</t>
  </si>
  <si>
    <t>Administration Hobotovsky selsove that</t>
  </si>
  <si>
    <t>SS 220/110/35/6 kv "Michurinsk"</t>
  </si>
  <si>
    <t xml:space="preserve">SS 35/10 kv "Vishnevskaya" </t>
  </si>
  <si>
    <t>Cheremisina Lydia Vasilevna</t>
  </si>
  <si>
    <t>SS 35/10 kv "Isosimovsky"</t>
  </si>
  <si>
    <t>Pomoreva Elena Alekseevna</t>
  </si>
  <si>
    <t>Matveev Yury Konstantinovich</t>
  </si>
  <si>
    <t>SS 35/10 kv "Tarbeevsky"</t>
  </si>
  <si>
    <t>Popova Natalia Vladimirovna</t>
  </si>
  <si>
    <t>Dmitry Viktorovich Spitsyn</t>
  </si>
  <si>
    <t xml:space="preserve">Bolotov Boris Vasilevich </t>
  </si>
  <si>
    <t>Tambovenergo</t>
  </si>
  <si>
    <t>SS 110/10 kv "Bogdanovsky"</t>
  </si>
  <si>
    <t>Open Society "Pendant-communications"</t>
  </si>
  <si>
    <t>SS 110/35/10 kv "Rzhaksinsky"</t>
  </si>
  <si>
    <t>SS 35/10 kv "Sukmanovsky"</t>
  </si>
  <si>
    <t>Belolipetsky Boris Borisovich</t>
  </si>
  <si>
    <t>SS 35/10 kv "Kamensk"</t>
  </si>
  <si>
    <t>Administration of the Kamensk Village Soviet of Rzhaksinsky area of the Tambov region</t>
  </si>
  <si>
    <t>Sumin Nikolay Petrovich</t>
  </si>
  <si>
    <t>SS 35/10 kv "Chernjaevsky"</t>
  </si>
  <si>
    <t>IP Klimachev Ruslan Petrovich</t>
  </si>
  <si>
    <t>IP Gavrichkin Alexander Nikolaevich</t>
  </si>
  <si>
    <t>SS 110/35/10 kv Mordovian</t>
  </si>
  <si>
    <t>KPTO "capital construction Management"</t>
  </si>
  <si>
    <t>Udaltsov Alexey Nikolaevich</t>
  </si>
  <si>
    <t>SS 35/10 kv "V.Vershinsky"</t>
  </si>
  <si>
    <t>Spitsin Yury Viktorovich</t>
  </si>
  <si>
    <t>SS 35/10 kv "Kuleshovsky"</t>
  </si>
  <si>
    <t>Individual businessman Zemelev Vladimir Vladimirovich</t>
  </si>
  <si>
    <t>SS 35/10 kv "Tugolukovsky"</t>
  </si>
  <si>
    <t>Limited liability company "ИНЖДОРСТРОЙ"</t>
  </si>
  <si>
    <t>Batina Elena Vladimirovna</t>
  </si>
  <si>
    <t xml:space="preserve">Municipal budgetary educational institution of additional education of children «Detsko-youthful centre» </t>
  </si>
  <si>
    <t>Andreev Peter Ivanovich</t>
  </si>
  <si>
    <t>Zhupikov Alexander Vladimirovich</t>
  </si>
  <si>
    <t>Bazhenov Vasily Anatolevich</t>
  </si>
  <si>
    <t>Starlings Andrey Alekseevich</t>
  </si>
  <si>
    <t xml:space="preserve">Individual businessman Tsyplakov Alexander Aleksandrovich </t>
  </si>
  <si>
    <t>Blohina Elvira Valerevna</t>
  </si>
  <si>
    <t>State enterprise of the Tambov region "capital construction Management" _Пеньковский</t>
  </si>
  <si>
    <t>State enterprise of the Tambov region "capital construction Management" _Карантин</t>
  </si>
  <si>
    <t>State enterprise of the Tambov region "capital construction Management" _АТП</t>
  </si>
  <si>
    <t>State enterprise of the Tambov region "capital construction Management" _КПК</t>
  </si>
  <si>
    <t>State enterprise of the Tambov region "capital construction Management" _Боровской</t>
  </si>
  <si>
    <t>State enterprise of the Tambov region "capital construction Management" _Давыдовский</t>
  </si>
  <si>
    <t>State enterprise of the Tambov region "capital construction Management" _Хлыстовский</t>
  </si>
  <si>
    <t>State enterprise of the Tambov region "capital construction Management" _ЦПС</t>
  </si>
  <si>
    <t>State enterprise of the Tambov region "capital construction Management" _Рассвет</t>
  </si>
  <si>
    <t>State enterprise of the Tambov region "capital construction Management" _Серповой</t>
  </si>
  <si>
    <t>SS 35/10 "Gavrilovsky"</t>
  </si>
  <si>
    <t>Administration of Gavrilovsky 2nd Village Soviet</t>
  </si>
  <si>
    <t>SS 110/35/10 "Inzhavinsky"</t>
  </si>
  <si>
    <t>Samokhin Antonina Nikolaevna</t>
  </si>
  <si>
    <t>Bardin Maxim Aleksandrovich</t>
  </si>
  <si>
    <t>IP Churikova Olga Evgenvna</t>
  </si>
  <si>
    <t>SS 110/35/10 "Kirsanovsky"</t>
  </si>
  <si>
    <t>Maksimov Vladimir Aleksandrovich</t>
  </si>
  <si>
    <t xml:space="preserve">Number of the concluded contract </t>
  </si>
  <si>
    <t>The sum under the contract in rbl. without the VAT</t>
  </si>
  <si>
    <t>6 months</t>
  </si>
  <si>
    <t>SS 110/35/10 kV "Industrial"</t>
  </si>
  <si>
    <t>Vojakin Michael Anatolevich</t>
  </si>
  <si>
    <t>Pimenov Lev Nikolaevich</t>
  </si>
  <si>
    <t>Kuznetsova Nina Aleksandrovna</t>
  </si>
  <si>
    <t>Meljakov Vladimir Ivanovich</t>
  </si>
  <si>
    <t>Hrychkina Natalia Vasilevna</t>
  </si>
  <si>
    <t>SS 110/35/10 kV "Komsomol"</t>
  </si>
  <si>
    <t>Krutov Sergey Valerevich</t>
  </si>
  <si>
    <t>Raziev Ruslan Ivanovich</t>
  </si>
  <si>
    <t>Zalukaeva Elena Jurevna</t>
  </si>
  <si>
    <t>Feoktistov Olga Nikolaevna</t>
  </si>
  <si>
    <t>Beznogov Alexander Anatolevich</t>
  </si>
  <si>
    <t>Semiletov Victor Aleksandrovich</t>
  </si>
  <si>
    <t>Pudovkin Alexey Vladimirovich</t>
  </si>
  <si>
    <t>Bakirov Ilfir Hasanovich</t>
  </si>
  <si>
    <t>Zvereva Nadezhda Ivanovna</t>
  </si>
  <si>
    <t>Kochergin Nikolay Viktorovich</t>
  </si>
  <si>
    <t>Kochetov Anatoly Nikolaevich</t>
  </si>
  <si>
    <t>Irkova Olga Aleksandrovna</t>
  </si>
  <si>
    <t>Osipov Ivan Vasilevich</t>
  </si>
  <si>
    <t>Shishkin Sergey Alekseevich</t>
  </si>
  <si>
    <t>SS 110/10 kV "N.Ljadinsky"</t>
  </si>
  <si>
    <t>Aparkin Vladimir Ivanovich</t>
  </si>
  <si>
    <t>Greznev Alexander Vladimirovich</t>
  </si>
  <si>
    <t>Akimov Dmitry Nikolaevich</t>
  </si>
  <si>
    <t>Kalinin Nina Ivanovna</t>
  </si>
  <si>
    <t>Andrianov Sergey Jurevich</t>
  </si>
  <si>
    <t>Fefelov Peter Aleksandrovich</t>
  </si>
  <si>
    <t>Utkin Nadezhda Ivanovna</t>
  </si>
  <si>
    <t>Podgornov Nikolay Nikolaevich</t>
  </si>
  <si>
    <t>Kobzeva Tatyana Mihajlovna</t>
  </si>
  <si>
    <t>Rodin Alexander Aleksandrovich</t>
  </si>
  <si>
    <t>FKU "Management of an automobile highway Moscow-Volgograd Federal road agency"</t>
  </si>
  <si>
    <t>Open Society "МобильныеТелеСистемы"</t>
  </si>
  <si>
    <t>12 months</t>
  </si>
  <si>
    <t>Open Company "IT SERVICE"</t>
  </si>
  <si>
    <t>Open Company "Firm Yukon"</t>
  </si>
  <si>
    <t>Open Society "Mobile the System Body"</t>
  </si>
  <si>
    <t>IP Katamadze Natalia Viktorovna</t>
  </si>
  <si>
    <t>Open Company "Умелец"</t>
  </si>
  <si>
    <t>IP Popova Maria Vladimirovna</t>
  </si>
  <si>
    <t>Open Society "Вторцветмет"</t>
  </si>
  <si>
    <t>The central Open Company</t>
  </si>
  <si>
    <t xml:space="preserve">SS 110/35/10 kV "Old Jurevsky" </t>
  </si>
  <si>
    <t>Frolov Oksana Mihajlovna</t>
  </si>
  <si>
    <t>SS 110/35/10 kV "Old Jurevsky"</t>
  </si>
  <si>
    <t>Klychnikova Lyudmila Nikolaevna IP</t>
  </si>
  <si>
    <t>Mobile Telesystems of Open Society (with Borshchevoe)</t>
  </si>
  <si>
    <t>Votek Mobajl of Joint-Stock Company with New Spassky,</t>
  </si>
  <si>
    <t>Votek Mobajl of Joint-Stock Company</t>
  </si>
  <si>
    <t>Zagorodny Sergey Anatolevich IP</t>
  </si>
  <si>
    <t>Platonov Anatoly Alekseevich Glava KFH</t>
  </si>
  <si>
    <t xml:space="preserve"> 24 months</t>
  </si>
  <si>
    <t>Limited liability company "Sheremetyevo Megafarm"</t>
  </si>
  <si>
    <t xml:space="preserve"> 6 months</t>
  </si>
  <si>
    <t>Storks Alexander Ivanovich</t>
  </si>
  <si>
    <t xml:space="preserve">The Tambov regional state budgetary establishment of public health services «Sosnovsky central regional hospital» </t>
  </si>
  <si>
    <t>The closed joint-stock company "Votek Mobajl" the Tambov branch (in favour of Open Society "the Pendant-kommunik.") with. Serpovoe 2</t>
  </si>
  <si>
    <t>Jumps Yury Ivanovich</t>
  </si>
  <si>
    <t>Trotsky Maxim Konstantinovich</t>
  </si>
  <si>
    <t>SS110/35/10 kV "Inzhavinsky"</t>
  </si>
  <si>
    <t>IP Piskunov Sergey Nikolaevich</t>
  </si>
  <si>
    <t>Trafimov Alexey Sergeevich</t>
  </si>
  <si>
    <t>IP Polubojarinov Alexander Jurevich</t>
  </si>
  <si>
    <t>The poobektnaja information on vypolnenym to contracts TP for March, 2012</t>
  </si>
  <si>
    <t>Maximum rating, kw (t.ch. Existing in kw)</t>
  </si>
  <si>
    <t>Number of Certificate TP</t>
  </si>
  <si>
    <t>Date of Certificate TP d/m/g</t>
  </si>
  <si>
    <t>Point of joining of object it (SS agree Certificate TP</t>
  </si>
  <si>
    <t>Tambov RES</t>
  </si>
  <si>
    <t>Eagle owl Andrey Petrovich</t>
  </si>
  <si>
    <t>SS 110/6 kv "Tambov a 8"</t>
  </si>
  <si>
    <t>Lunin Valentine Fedorovich</t>
  </si>
  <si>
    <t>SS 35/10 "P.Marfinsky"</t>
  </si>
  <si>
    <t>Carpenters Igor Nikolaevich</t>
  </si>
  <si>
    <t>Botikova Olga Ivanovna</t>
  </si>
  <si>
    <t>Eremenko Nikolay Ivanovich</t>
  </si>
  <si>
    <t>Ivanov Irina Petrovna</t>
  </si>
  <si>
    <t>Popova Elena Alekseevna</t>
  </si>
  <si>
    <t>Ronzhin Igor Nikolaevich</t>
  </si>
  <si>
    <t>SS 35/10 kv «Znamenskaja»</t>
  </si>
  <si>
    <t>Voronina Galina Evgenevna</t>
  </si>
  <si>
    <t>Shmelev Lyudmila Alekseevna</t>
  </si>
  <si>
    <t>Zagornaja Nadezhda Alekseevna</t>
  </si>
  <si>
    <t>Iljasov Konstantin Andreevich</t>
  </si>
  <si>
    <t>Filatova Tatyana Nikolaevna</t>
  </si>
  <si>
    <t>Chuksina Inna Evgenevna</t>
  </si>
  <si>
    <t>SS 35/10 kv "Suhotinsky"</t>
  </si>
  <si>
    <t>Ivanov Tatyana Alekseevna</t>
  </si>
  <si>
    <t>Old men Alexander Valerevich</t>
  </si>
  <si>
    <t>SS 110/10 kv "N.Ljadinsky"</t>
  </si>
  <si>
    <t>Pahomov Ruslan Vladimirovich</t>
  </si>
  <si>
    <t>SS 35/10 kv «Serebrjakovsky</t>
  </si>
  <si>
    <t>Stutterer Nadezhda Viktorovna</t>
  </si>
  <si>
    <t>Kostin Elena Nikolaevna</t>
  </si>
  <si>
    <t>Filatov Vitaly Alekseevich</t>
  </si>
  <si>
    <t>Tretjakova Elena Vladimirovna</t>
  </si>
  <si>
    <t>Good fellows Edward Viktorovich</t>
  </si>
  <si>
    <t>Good fellows Victor Igorevich</t>
  </si>
  <si>
    <t>Vlasishen Xenia Borisovna</t>
  </si>
  <si>
    <t>Dubonina Maria Vasilevna</t>
  </si>
  <si>
    <t>Efremov Sergey Anatolevich</t>
  </si>
  <si>
    <t>Abmorsheva Lyudmila Nikolaevna</t>
  </si>
  <si>
    <t>Zhogin Michael Valentinovich</t>
  </si>
  <si>
    <t>Hussars Alexey Sergeevich</t>
  </si>
  <si>
    <t>IP Hlebnikov Evgenie Aleksandrovich</t>
  </si>
  <si>
    <t>The closed joint-stock company "Votek Mobajl"</t>
  </si>
  <si>
    <t>Administration of the Ivanovo Village Soviet of Sampursky area of the Tambov region</t>
  </si>
  <si>
    <t>SS 35/10 kv "Yaroslavl"</t>
  </si>
  <si>
    <t>IP Borovchenkova Zynaida Vladimirovna</t>
  </si>
  <si>
    <t>Joint-Stock Company "Votek Mobajl"</t>
  </si>
  <si>
    <t>IP Belolipsky Andrey Viktorovich</t>
  </si>
  <si>
    <t>IP Levin Natalia Vladimirovna</t>
  </si>
  <si>
    <t>Open Company "Maple"</t>
  </si>
  <si>
    <t>SS 35/10 kv "Platonovsky"</t>
  </si>
  <si>
    <t>IP the Rebuzzing Alexander Valentinovich</t>
  </si>
  <si>
    <t>IP Tchaplygin Sergey Jurevich</t>
  </si>
  <si>
    <t>Open Society branch «MRSK the Centre» "Tambovenergo"</t>
  </si>
  <si>
    <t xml:space="preserve">SS 110/10 kv "New Seslavinsky" </t>
  </si>
  <si>
    <t>Alexander Viktorovich Podboronov</t>
  </si>
  <si>
    <t>Mobile Telesystems of Open Society</t>
  </si>
  <si>
    <t>Nikiforovsky MPMK Open Society</t>
  </si>
  <si>
    <t xml:space="preserve"> Butsky Alexander Vasilevich </t>
  </si>
  <si>
    <t>SS 35/10 kv "Druzhba"</t>
  </si>
  <si>
    <t>Nina Nikolaevna Pribytkova</t>
  </si>
  <si>
    <t>SS 35/10 kv "N.Vasilevsky"</t>
  </si>
  <si>
    <t>Administration Self-Vetsky the Village Soviet and</t>
  </si>
  <si>
    <t>SS 35/10 kv "New Jurevsky"</t>
  </si>
  <si>
    <t>SS 35/10 kv "Petrovskaja"</t>
  </si>
  <si>
    <t>Ermines Alexey Aleksandrovich</t>
  </si>
  <si>
    <t>Klink Sergey Gugovich</t>
  </si>
  <si>
    <t>SS 35/10 kv "Suburban"</t>
  </si>
  <si>
    <t>Rodjukov Alexander Vasilevich</t>
  </si>
  <si>
    <t xml:space="preserve">Karakesheshjan Albert Vagenakovich </t>
  </si>
  <si>
    <t>SS 35/10 kv "Sitovsky"</t>
  </si>
  <si>
    <t>Cossacks Michael Ivanovich</t>
  </si>
  <si>
    <t xml:space="preserve">SS 35/10 kv "Skobelevsky"  </t>
  </si>
  <si>
    <t xml:space="preserve">Sinitsina Galina Ivanovna </t>
  </si>
  <si>
    <t>SS 35/10 kv Komintern</t>
  </si>
  <si>
    <t>Alexey Nikolaevich Porotikov</t>
  </si>
  <si>
    <t>SS 110/35/10 kv "Mordovian"</t>
  </si>
  <si>
    <t>Open Society "Регионгазхолдинг"</t>
  </si>
  <si>
    <t>SS 35/10 kv "Art Yomovsky"</t>
  </si>
  <si>
    <t>Titov Natalia Vasilevna</t>
  </si>
  <si>
    <t>Klepikov Alexander Andreevich</t>
  </si>
  <si>
    <t>IP Pechenkin Sergey Nikolaevich</t>
  </si>
  <si>
    <t>SS 110/35/10 kv "M.Alabushsky"</t>
  </si>
  <si>
    <t>Joint-Stock Company "Votek Mobajl" the Tambov branch</t>
  </si>
  <si>
    <t>SS 35/10 kv "Tr. Rosljajsky"</t>
  </si>
  <si>
    <t>Shamaeva Zynaida Egorovna</t>
  </si>
  <si>
    <t>SS 110/35/10 kv "Muchkapsky"</t>
  </si>
  <si>
    <t>Fund "Renaissance of Muchkapa"</t>
  </si>
  <si>
    <t>Lupashko Anatoly Dmitrievich</t>
  </si>
  <si>
    <t>Kucheev Yury Vladimirovich</t>
  </si>
  <si>
    <t>Open joint-stock company "it. Of Kirov"</t>
  </si>
  <si>
    <t>SS 110/35/10 kv "M.Zverjaevsky"</t>
  </si>
  <si>
    <t>Markitantov Feodor Pavlovich</t>
  </si>
  <si>
    <t>Open joint-stock company on gasification and operation of gas-handling facility of the Tambov region "Tambovoblgaz" (settlement Building)</t>
  </si>
  <si>
    <t>Bocharova Valentina Stepanovna</t>
  </si>
  <si>
    <t>"A loud-speaker 1" for the power supply 1:в a SWG-0,4 kv 1 SSH Ts 10/0,4 kv Г-271 (2х400 kva) MRSK (the overhead line-10 kv №7, SS 35/10 kv "Resypkinsky"); for the power supply 2:РУ-0,4 kv 2 SSH Ts 10/0,4 kv Г-271 (2х400 kva) MRSK (the overhead line-10 kv №4, SS 35/10 kv "Gavrilovsky") for «Dorashchivanija 1»: for the power supply of a 1: a SWG-0,4 kv 1 SSH Ts 10/0,4кВ Г-270 (2х400 kva), MRSK (the overhead line-10 kv №4, 1 SSH 10 kv SS 35/10 kv "Annensky"); for the power supply 2:РУ-0,4 kv 2 SSH Ts 10/0,4 kv Г-270 (2х400 kva) MRSK (the overhead line-10 kv a 9, 2 SSH 10 kv SS 35/10 kv "Annensky").</t>
  </si>
  <si>
    <t>Open Company "Resource"</t>
  </si>
  <si>
    <t>ПС110/35/10 kv "Inzhavinsky", the overhead line-10 kv a feeder №5, TP №И-057 (250 kva), the overhead line-0,4kV a feeder №3, a support of a 162 (a joint suspension bracket from the overhead line-10 kv fid. №5 SS 110/35/10 kv "Inzhavinsky"</t>
  </si>
  <si>
    <t>Avdashin Sergey Borisovich</t>
  </si>
  <si>
    <t>Larin Alexander Nikolaevich</t>
  </si>
  <si>
    <t>SS 35/10 kv "Filatovsky", the overhead line-10 kv a feeder №2, TP №377 (100 kva), the overhead line-0,4kV a feeder №1, a support of a 11</t>
  </si>
  <si>
    <t>Pavlova Natalia Borisovna</t>
  </si>
  <si>
    <t>ПС110/35/10 kv "Inzhavinsky", the overhead line-10 kv a feeder №5, TP №И-057 (250 kva), the overhead line-0,4kV a feeder №2, a support of a 162 (a joint suspension bracket from the overhead line-10 kv fid. №5 SS 110/35/10 kv "Inzhavinsky"</t>
  </si>
  <si>
    <t>The Don Lydia Nikolaevna</t>
  </si>
  <si>
    <t>ПС110/35/10 kv "Inzhavinsky", the overhead line-10 kv a feeder №5, TP №И-061 (250 kva), the overhead line-0,4kV a feeder №2, a support of a 160 (a joint suspension bracket from the overhead line-10 kv fid. №5 SS 110/35/10 kv "Inzhavinsky"</t>
  </si>
  <si>
    <t>Popova Elena Jurevna</t>
  </si>
  <si>
    <t>Poveteva Irina Ivanovna</t>
  </si>
  <si>
    <t>Fesenko Sergey Mihajlovich</t>
  </si>
  <si>
    <t>Shuvarina Galina Petrovna</t>
  </si>
  <si>
    <t>Bukovsky Oksana Mihajlovna</t>
  </si>
  <si>
    <t xml:space="preserve">ПС110/35/10 kv "Inzhavinsky", the overhead line-10 kv a feeder №9, TP №И-084250 kva), the overhead line-0,4kV a feeder №3, a support of a 5 </t>
  </si>
  <si>
    <t>White hairs Alexey Nikolaevich</t>
  </si>
  <si>
    <t>SS 110/35/10 kv "Inzhavinsky", the overhead line-10 kv a feeder №5, TP №И-042 (63 kva), a SWG-0.4 kv</t>
  </si>
  <si>
    <t xml:space="preserve"> Joint-Stock Company "Votek Mobajl"</t>
  </si>
  <si>
    <t>Nightingales Alexey Viktorovich</t>
  </si>
  <si>
    <t>Nightingales Ivan Aleksandrovich</t>
  </si>
  <si>
    <t>Sinelev Sergey Valentinovich</t>
  </si>
  <si>
    <t>Nightingales Alexander Nikolaevich</t>
  </si>
  <si>
    <t>ПС110/35/10 kv "Inzhavinsky", the overhead line-10 kv a feeder №5, TP a 056 (400 kva), the overhead line-0,4kV a feeder №1, a support of a 2</t>
  </si>
  <si>
    <t>Open Society "Megaphone"</t>
  </si>
  <si>
    <t>SS 35/10 kv "Nikitinsky", the overhead line-10 kv a feeder №15, TP №И-279 (250 kva), the overhead line-0,4kV a feeder №2, a support of a 3</t>
  </si>
  <si>
    <t>Open Company "Topaz"</t>
  </si>
  <si>
    <t>SS 110/35/10 kv "Inzhavinsky", the overhead line-10 kv a feeder №5, TP И-042 (63 kva), a SWG-0.4 kv</t>
  </si>
  <si>
    <t>The poobektnaja information under the cancelled demands on TP for March, 2012</t>
  </si>
  <si>
    <t>Tishkin Alexander Nikolaevich</t>
  </si>
  <si>
    <t>Municipal authority "the Investitsionno-building centre of Tambov"Investor"</t>
  </si>
  <si>
    <t>Joint-Stock Company "Corporation GRINN"</t>
  </si>
  <si>
    <t>SS 110/6 kv «Tambov a 7»</t>
  </si>
  <si>
    <t>TOGUP "Vodgazhoz"</t>
  </si>
  <si>
    <t>SS 35/10 kv "Aleksandrovsky"</t>
  </si>
  <si>
    <t>SS 35/10 kv "Verhotsensky"</t>
  </si>
  <si>
    <t>Priests Oleg Anatolevich</t>
  </si>
  <si>
    <t xml:space="preserve">SS 110/35/10 kv "Industrial" </t>
  </si>
  <si>
    <t>Half-Jansky Tatyana Vasilevna</t>
  </si>
  <si>
    <t>Goncharov Valery Valentinovich</t>
  </si>
  <si>
    <t>Jakovlev Yury Vladimirovich IP</t>
  </si>
  <si>
    <t>SS 110/10 kv "N.Arhangelsky"</t>
  </si>
  <si>
    <t>Administration of the Mordovian area of the Tambov region</t>
  </si>
  <si>
    <t>IDGC of Centre - Tambovenergo</t>
  </si>
  <si>
    <t>Appendix #1</t>
  </si>
  <si>
    <t>Appendix #2</t>
  </si>
  <si>
    <t>Data on IDGC of Centre - Tambovenergo division new connections for March, 2012</t>
  </si>
  <si>
    <t>Name of IDGC of Centre division</t>
  </si>
  <si>
    <t>Name of 35-110 kV SS</t>
  </si>
  <si>
    <t>Number of #pplications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</si>
  <si>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</si>
  <si>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</si>
  <si>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</si>
  <si>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</si>
  <si>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</si>
  <si>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</si>
  <si>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>SS 35/10 kV "Artyomovsky"</t>
  </si>
  <si>
    <t>SS 110/35/10 kV "Tambov # 6"</t>
  </si>
  <si>
    <t>SS 110/35/10 kV «Tambov # 6»</t>
  </si>
  <si>
    <t>SS 110/6 kV "Tambov # 5"</t>
  </si>
  <si>
    <t>SS 110/6 kV "Tambov # 7"</t>
  </si>
  <si>
    <t>SS 110/6 kV "Tambov # 8"</t>
  </si>
  <si>
    <t>SS 110/6 kV «Tambov # 8»</t>
  </si>
  <si>
    <t>SS 110/6 kV «Tambov # 5»</t>
  </si>
  <si>
    <t>Municipal budgetary establishment the Centralized accounts department of educational institutions of the Tambov #rea</t>
  </si>
  <si>
    <t>Site by site data for New Connection concluded contracts for March, 2012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</si>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</sst>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sz val="14"/>
      <color indexed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Calibri"/>
      <family val="2"/>
    </font>
    <font>
      <sz val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9" fillId="0" borderId="10" xfId="22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6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7" fillId="0" borderId="10" xfId="0" applyFont="1" applyFill="1" applyBorder="1" applyAlignment="1">
      <alignment horizontal="center" vertical="center"/>
    </xf>
    <xf numFmtId="2" fontId="9" fillId="0" borderId="10" xfId="223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64" fillId="0" borderId="0" xfId="0" applyFont="1" applyFill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9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8" fillId="0" borderId="15" xfId="223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18" borderId="16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 wrapText="1"/>
    </xf>
    <xf numFmtId="0" fontId="64" fillId="0" borderId="15" xfId="22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223" applyFont="1" applyFill="1" applyBorder="1" applyAlignment="1">
      <alignment horizontal="center" vertical="center" wrapText="1"/>
      <protection/>
    </xf>
    <xf numFmtId="14" fontId="9" fillId="0" borderId="10" xfId="223" applyNumberFormat="1" applyFont="1" applyFill="1" applyBorder="1" applyAlignment="1">
      <alignment horizontal="center" vertical="center" wrapText="1"/>
      <protection/>
    </xf>
    <xf numFmtId="0" fontId="64" fillId="0" borderId="10" xfId="6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9" fillId="0" borderId="15" xfId="223" applyFont="1" applyFill="1" applyBorder="1" applyAlignment="1">
      <alignment horizontal="center" vertical="center" wrapText="1"/>
      <protection/>
    </xf>
    <xf numFmtId="14" fontId="9" fillId="0" borderId="15" xfId="223" applyNumberFormat="1" applyFont="1" applyFill="1" applyBorder="1" applyAlignment="1">
      <alignment horizontal="center" vertical="center" wrapText="1"/>
      <protection/>
    </xf>
    <xf numFmtId="14" fontId="8" fillId="0" borderId="15" xfId="223" applyNumberFormat="1" applyFont="1" applyFill="1" applyBorder="1" applyAlignment="1">
      <alignment horizontal="center" vertical="center" wrapText="1"/>
      <protection/>
    </xf>
    <xf numFmtId="0" fontId="71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4" fontId="64" fillId="0" borderId="15" xfId="223" applyNumberFormat="1" applyFont="1" applyFill="1" applyBorder="1" applyAlignment="1">
      <alignment horizontal="center" vertical="center" wrapText="1"/>
      <protection/>
    </xf>
    <xf numFmtId="14" fontId="8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14" fontId="72" fillId="0" borderId="15" xfId="22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2" fillId="0" borderId="15" xfId="223" applyFont="1" applyFill="1" applyBorder="1" applyAlignment="1">
      <alignment horizontal="center" vertical="center" wrapText="1"/>
      <protection/>
    </xf>
    <xf numFmtId="2" fontId="12" fillId="0" borderId="10" xfId="223" applyNumberFormat="1" applyFont="1" applyFill="1" applyBorder="1" applyAlignment="1">
      <alignment horizontal="center" vertical="center" wrapText="1"/>
      <protection/>
    </xf>
    <xf numFmtId="14" fontId="72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11" fillId="0" borderId="15" xfId="223" applyFont="1" applyFill="1" applyBorder="1" applyAlignment="1">
      <alignment horizontal="center" vertical="center" wrapText="1"/>
      <protection/>
    </xf>
    <xf numFmtId="14" fontId="11" fillId="0" borderId="15" xfId="223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74" fillId="36" borderId="0" xfId="0" applyNumberFormat="1" applyFont="1" applyFill="1" applyAlignment="1">
      <alignment/>
    </xf>
    <xf numFmtId="0" fontId="74" fillId="36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98" applyFont="1" applyFill="1" applyBorder="1" applyAlignment="1">
      <alignment horizontal="center" vertical="center" wrapText="1"/>
      <protection/>
    </xf>
    <xf numFmtId="0" fontId="73" fillId="0" borderId="10" xfId="129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73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4" fontId="73" fillId="0" borderId="10" xfId="0" applyNumberFormat="1" applyFont="1" applyFill="1" applyBorder="1" applyAlignment="1">
      <alignment horizontal="center" vertical="center" wrapText="1"/>
    </xf>
    <xf numFmtId="0" fontId="73" fillId="0" borderId="10" xfId="173" applyFont="1" applyFill="1" applyBorder="1" applyAlignment="1">
      <alignment horizontal="center" vertical="center" wrapText="1"/>
      <protection/>
    </xf>
    <xf numFmtId="0" fontId="73" fillId="0" borderId="10" xfId="175" applyFont="1" applyFill="1" applyBorder="1" applyAlignment="1">
      <alignment horizontal="center" vertical="center" wrapText="1"/>
      <protection/>
    </xf>
    <xf numFmtId="0" fontId="73" fillId="0" borderId="10" xfId="172" applyFont="1" applyFill="1" applyBorder="1" applyAlignment="1">
      <alignment horizontal="center" vertical="center" wrapText="1"/>
      <protection/>
    </xf>
    <xf numFmtId="0" fontId="73" fillId="36" borderId="10" xfId="176" applyFont="1" applyFill="1" applyBorder="1" applyAlignment="1">
      <alignment horizontal="center" vertical="center" wrapText="1"/>
      <protection/>
    </xf>
    <xf numFmtId="14" fontId="73" fillId="36" borderId="10" xfId="0" applyNumberFormat="1" applyFont="1" applyFill="1" applyBorder="1" applyAlignment="1">
      <alignment horizontal="center" vertical="center" wrapText="1"/>
    </xf>
    <xf numFmtId="0" fontId="73" fillId="36" borderId="10" xfId="177" applyFont="1" applyFill="1" applyBorder="1" applyAlignment="1">
      <alignment horizontal="center" vertical="center" wrapText="1"/>
      <protection/>
    </xf>
    <xf numFmtId="0" fontId="2" fillId="37" borderId="10" xfId="0" applyFont="1" applyFill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center" vertical="center" wrapText="1"/>
    </xf>
    <xf numFmtId="14" fontId="73" fillId="37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0" fillId="36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73" fillId="0" borderId="10" xfId="132" applyFont="1" applyFill="1" applyBorder="1" applyAlignment="1">
      <alignment horizontal="center" vertical="center" wrapText="1"/>
      <protection/>
    </xf>
    <xf numFmtId="14" fontId="2" fillId="36" borderId="10" xfId="0" applyNumberFormat="1" applyFont="1" applyFill="1" applyBorder="1" applyAlignment="1">
      <alignment horizontal="center" vertical="center"/>
    </xf>
    <xf numFmtId="0" fontId="73" fillId="0" borderId="10" xfId="128" applyFont="1" applyFill="1" applyBorder="1" applyAlignment="1">
      <alignment horizontal="center" vertical="center" wrapText="1"/>
      <protection/>
    </xf>
    <xf numFmtId="0" fontId="73" fillId="0" borderId="10" xfId="12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/>
    </xf>
    <xf numFmtId="0" fontId="73" fillId="0" borderId="10" xfId="124" applyFont="1" applyFill="1" applyBorder="1" applyAlignment="1">
      <alignment horizontal="center" vertical="center" wrapText="1"/>
      <protection/>
    </xf>
    <xf numFmtId="0" fontId="73" fillId="0" borderId="10" xfId="162" applyFont="1" applyFill="1" applyBorder="1" applyAlignment="1">
      <alignment horizontal="center" vertical="center" wrapText="1"/>
      <protection/>
    </xf>
    <xf numFmtId="0" fontId="75" fillId="0" borderId="0" xfId="131" applyFont="1" applyFill="1" applyBorder="1" applyAlignment="1">
      <alignment horizontal="center" vertical="center" wrapText="1"/>
      <protection/>
    </xf>
    <xf numFmtId="0" fontId="73" fillId="0" borderId="10" xfId="120" applyFont="1" applyFill="1" applyBorder="1" applyAlignment="1">
      <alignment horizontal="center" vertical="center" wrapText="1"/>
      <protection/>
    </xf>
    <xf numFmtId="0" fontId="73" fillId="36" borderId="10" xfId="145" applyFont="1" applyFill="1" applyBorder="1" applyAlignment="1">
      <alignment horizontal="center" vertical="center" wrapText="1"/>
      <protection/>
    </xf>
    <xf numFmtId="0" fontId="73" fillId="36" borderId="10" xfId="143" applyFont="1" applyFill="1" applyBorder="1" applyAlignment="1">
      <alignment horizontal="center" vertical="center" wrapText="1"/>
      <protection/>
    </xf>
    <xf numFmtId="0" fontId="73" fillId="36" borderId="10" xfId="158" applyFont="1" applyFill="1" applyBorder="1" applyAlignment="1">
      <alignment horizontal="center" vertical="center" wrapText="1"/>
      <protection/>
    </xf>
    <xf numFmtId="0" fontId="73" fillId="36" borderId="10" xfId="156" applyFont="1" applyFill="1" applyBorder="1" applyAlignment="1">
      <alignment horizontal="center" vertical="center" wrapText="1"/>
      <protection/>
    </xf>
    <xf numFmtId="0" fontId="73" fillId="0" borderId="10" xfId="136" applyFont="1" applyFill="1" applyBorder="1" applyAlignment="1">
      <alignment horizontal="center" vertical="center" wrapText="1"/>
      <protection/>
    </xf>
    <xf numFmtId="0" fontId="73" fillId="36" borderId="10" xfId="155" applyFont="1" applyFill="1" applyBorder="1" applyAlignment="1">
      <alignment horizontal="center" vertical="center" wrapText="1"/>
      <protection/>
    </xf>
    <xf numFmtId="0" fontId="73" fillId="36" borderId="10" xfId="153" applyFont="1" applyFill="1" applyBorder="1" applyAlignment="1">
      <alignment horizontal="center" vertical="center" wrapText="1"/>
      <protection/>
    </xf>
    <xf numFmtId="0" fontId="76" fillId="36" borderId="10" xfId="0" applyFont="1" applyFill="1" applyBorder="1" applyAlignment="1">
      <alignment horizontal="center" vertical="center"/>
    </xf>
    <xf numFmtId="14" fontId="76" fillId="36" borderId="10" xfId="0" applyNumberFormat="1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/>
    </xf>
    <xf numFmtId="0" fontId="72" fillId="36" borderId="0" xfId="0" applyFont="1" applyFill="1" applyAlignment="1">
      <alignment/>
    </xf>
    <xf numFmtId="0" fontId="13" fillId="36" borderId="10" xfId="0" applyFont="1" applyFill="1" applyBorder="1" applyAlignment="1">
      <alignment horizontal="center" vertical="center"/>
    </xf>
    <xf numFmtId="14" fontId="76" fillId="36" borderId="10" xfId="166" applyNumberFormat="1" applyFont="1" applyFill="1" applyBorder="1" applyAlignment="1">
      <alignment horizontal="center" vertical="center" wrapText="1"/>
      <protection/>
    </xf>
    <xf numFmtId="0" fontId="76" fillId="36" borderId="10" xfId="165" applyFont="1" applyFill="1" applyBorder="1" applyAlignment="1">
      <alignment horizontal="center" vertical="center" wrapText="1"/>
      <protection/>
    </xf>
    <xf numFmtId="0" fontId="76" fillId="36" borderId="10" xfId="16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77" fillId="36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223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73" fillId="0" borderId="0" xfId="0" applyFont="1" applyAlignment="1">
      <alignment horizontal="center" vertical="center"/>
    </xf>
    <xf numFmtId="2" fontId="7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4" fontId="3" fillId="0" borderId="10" xfId="223" applyNumberFormat="1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223" applyFont="1" applyFill="1" applyBorder="1" applyAlignment="1">
      <alignment horizontal="center"/>
      <protection/>
    </xf>
    <xf numFmtId="14" fontId="7" fillId="0" borderId="10" xfId="0" applyNumberFormat="1" applyFont="1" applyFill="1" applyBorder="1" applyAlignment="1">
      <alignment horizontal="center"/>
    </xf>
    <xf numFmtId="0" fontId="14" fillId="0" borderId="10" xfId="223" applyFont="1" applyFill="1" applyBorder="1" applyAlignment="1">
      <alignment horizontal="center" wrapText="1"/>
      <protection/>
    </xf>
    <xf numFmtId="0" fontId="14" fillId="0" borderId="10" xfId="223" applyFont="1" applyFill="1" applyBorder="1" applyAlignment="1">
      <alignment horizontal="left" wrapText="1"/>
      <protection/>
    </xf>
    <xf numFmtId="0" fontId="77" fillId="38" borderId="10" xfId="0" applyFont="1" applyFill="1" applyBorder="1" applyAlignment="1">
      <alignment horizontal="center" vertical="center" wrapText="1"/>
    </xf>
    <xf numFmtId="0" fontId="77" fillId="38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 applyProtection="1">
      <alignment horizontal="center" vertical="center" wrapText="1"/>
      <protection locked="0"/>
    </xf>
    <xf numFmtId="0" fontId="6" fillId="38" borderId="10" xfId="221" applyFont="1" applyFill="1" applyBorder="1" applyAlignment="1" applyProtection="1">
      <alignment horizontal="left" vertical="center" wrapText="1"/>
      <protection locked="0"/>
    </xf>
    <xf numFmtId="0" fontId="77" fillId="38" borderId="0" xfId="0" applyFont="1" applyFill="1" applyAlignment="1">
      <alignment vertical="center"/>
    </xf>
    <xf numFmtId="0" fontId="6" fillId="3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0" xfId="223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/>
    </xf>
    <xf numFmtId="14" fontId="14" fillId="0" borderId="10" xfId="223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222" applyFont="1" applyFill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11" fillId="0" borderId="10" xfId="10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14" fontId="72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10" xfId="10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12" fillId="0" borderId="10" xfId="103" applyNumberFormat="1" applyFont="1" applyFill="1" applyBorder="1" applyAlignment="1">
      <alignment horizontal="center" vertical="center" wrapText="1"/>
      <protection/>
    </xf>
    <xf numFmtId="0" fontId="11" fillId="0" borderId="10" xfId="222" applyFont="1" applyFill="1" applyBorder="1" applyAlignment="1">
      <alignment horizontal="center" vertical="center" wrapText="1"/>
      <protection/>
    </xf>
    <xf numFmtId="4" fontId="72" fillId="39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 wrapText="1"/>
    </xf>
    <xf numFmtId="0" fontId="11" fillId="0" borderId="0" xfId="103" applyFont="1" applyFill="1" applyBorder="1" applyAlignment="1">
      <alignment horizontal="center" vertical="center" wrapText="1"/>
      <protection/>
    </xf>
    <xf numFmtId="4" fontId="72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8" xfId="103" applyFont="1" applyFill="1" applyBorder="1" applyAlignment="1">
      <alignment horizontal="center" vertical="center" wrapText="1"/>
      <protection/>
    </xf>
    <xf numFmtId="0" fontId="11" fillId="0" borderId="19" xfId="103" applyFont="1" applyFill="1" applyBorder="1" applyAlignment="1">
      <alignment horizontal="center" vertical="center" wrapText="1"/>
      <protection/>
    </xf>
    <xf numFmtId="0" fontId="11" fillId="0" borderId="20" xfId="103" applyFont="1" applyFill="1" applyBorder="1" applyAlignment="1">
      <alignment horizontal="center" vertical="center" wrapText="1"/>
      <protection/>
    </xf>
    <xf numFmtId="0" fontId="14" fillId="0" borderId="10" xfId="223" applyFont="1" applyFill="1" applyBorder="1" applyAlignment="1">
      <alignment horizontal="center" vertical="center" wrapText="1"/>
      <protection/>
    </xf>
    <xf numFmtId="0" fontId="77" fillId="36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13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7" fillId="0" borderId="10" xfId="110" applyFont="1" applyFill="1" applyBorder="1" applyAlignment="1">
      <alignment horizontal="center" vertical="center" wrapText="1"/>
      <protection/>
    </xf>
    <xf numFmtId="0" fontId="77" fillId="0" borderId="14" xfId="168" applyFont="1" applyFill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 wrapText="1"/>
    </xf>
    <xf numFmtId="0" fontId="6" fillId="0" borderId="0" xfId="62" applyFont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0" xfId="62" applyFont="1" applyFill="1" applyAlignment="1">
      <alignment horizontal="center" vertical="center" wrapText="1"/>
      <protection/>
    </xf>
    <xf numFmtId="0" fontId="6" fillId="36" borderId="10" xfId="62" applyFont="1" applyFill="1" applyBorder="1" applyAlignment="1">
      <alignment horizontal="center" vertical="center" wrapText="1"/>
      <protection/>
    </xf>
    <xf numFmtId="0" fontId="17" fillId="0" borderId="10" xfId="98" applyFont="1" applyFill="1" applyBorder="1" applyAlignment="1">
      <alignment horizontal="center" vertical="center" wrapText="1"/>
      <protection/>
    </xf>
    <xf numFmtId="0" fontId="77" fillId="0" borderId="10" xfId="129" applyFont="1" applyFill="1" applyBorder="1" applyAlignment="1">
      <alignment horizontal="center" vertical="center" wrapText="1"/>
      <protection/>
    </xf>
    <xf numFmtId="0" fontId="77" fillId="12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7" fillId="0" borderId="10" xfId="0" applyNumberFormat="1" applyFont="1" applyFill="1" applyBorder="1" applyAlignment="1">
      <alignment horizontal="center" vertical="center" wrapText="1"/>
    </xf>
    <xf numFmtId="0" fontId="17" fillId="0" borderId="10" xfId="222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4" fontId="72" fillId="0" borderId="10" xfId="0" applyNumberFormat="1" applyFont="1" applyFill="1" applyBorder="1" applyAlignment="1">
      <alignment horizontal="center" vertical="center" wrapText="1"/>
    </xf>
    <xf numFmtId="0" fontId="72" fillId="0" borderId="10" xfId="168" applyFont="1" applyFill="1" applyBorder="1" applyAlignment="1">
      <alignment horizontal="center" vertical="center" wrapText="1"/>
      <protection/>
    </xf>
    <xf numFmtId="0" fontId="72" fillId="0" borderId="10" xfId="167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wrapText="1"/>
    </xf>
    <xf numFmtId="0" fontId="0" fillId="0" borderId="0" xfId="0" applyFill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wrapText="1"/>
    </xf>
    <xf numFmtId="0" fontId="77" fillId="1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</cellXfs>
  <cellStyles count="2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1" xfId="63"/>
    <cellStyle name="Обычный 110" xfId="64"/>
    <cellStyle name="Обычный 111" xfId="65"/>
    <cellStyle name="Обычный 112" xfId="66"/>
    <cellStyle name="Обычный 113" xfId="67"/>
    <cellStyle name="Обычный 114" xfId="68"/>
    <cellStyle name="Обычный 115" xfId="69"/>
    <cellStyle name="Обычный 116" xfId="70"/>
    <cellStyle name="Обычный 117" xfId="71"/>
    <cellStyle name="Обычный 118" xfId="72"/>
    <cellStyle name="Обычный 119" xfId="73"/>
    <cellStyle name="Обычный 12" xfId="74"/>
    <cellStyle name="Обычный 120" xfId="75"/>
    <cellStyle name="Обычный 121" xfId="76"/>
    <cellStyle name="Обычный 13" xfId="77"/>
    <cellStyle name="Обычный 14" xfId="78"/>
    <cellStyle name="Обычный 15" xfId="79"/>
    <cellStyle name="Обычный 158" xfId="80"/>
    <cellStyle name="Обычный 159" xfId="81"/>
    <cellStyle name="Обычный 16" xfId="82"/>
    <cellStyle name="Обычный 161" xfId="83"/>
    <cellStyle name="Обычный 17" xfId="84"/>
    <cellStyle name="Обычный 171" xfId="85"/>
    <cellStyle name="Обычный 172" xfId="86"/>
    <cellStyle name="Обычный 174" xfId="87"/>
    <cellStyle name="Обычный 175" xfId="88"/>
    <cellStyle name="Обычный 18" xfId="89"/>
    <cellStyle name="Обычный 184" xfId="90"/>
    <cellStyle name="Обычный 185" xfId="91"/>
    <cellStyle name="Обычный 186" xfId="92"/>
    <cellStyle name="Обычный 187" xfId="93"/>
    <cellStyle name="Обычный 19" xfId="94"/>
    <cellStyle name="Обычный 193" xfId="95"/>
    <cellStyle name="Обычный 194" xfId="96"/>
    <cellStyle name="Обычный 2" xfId="97"/>
    <cellStyle name="Обычный 2 2" xfId="98"/>
    <cellStyle name="Обычный 2 2 2" xfId="99"/>
    <cellStyle name="Обычный 2 3" xfId="100"/>
    <cellStyle name="Обычный 2 4" xfId="101"/>
    <cellStyle name="Обычный 2_Заключенные ДТП СЭС 2008 год" xfId="102"/>
    <cellStyle name="Обычный 2_Реестр заключенных договоров на технологическое присоединение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56" xfId="110"/>
    <cellStyle name="Обычный 26" xfId="111"/>
    <cellStyle name="Обычный 27" xfId="112"/>
    <cellStyle name="Обычный 28" xfId="113"/>
    <cellStyle name="Обычный 29" xfId="114"/>
    <cellStyle name="Обычный 3" xfId="115"/>
    <cellStyle name="Обычный 30" xfId="116"/>
    <cellStyle name="Обычный 31" xfId="117"/>
    <cellStyle name="Обычный 32" xfId="118"/>
    <cellStyle name="Обычный 33" xfId="119"/>
    <cellStyle name="Обычный 334" xfId="120"/>
    <cellStyle name="Обычный 34" xfId="121"/>
    <cellStyle name="Обычный 35" xfId="122"/>
    <cellStyle name="Обычный 350" xfId="123"/>
    <cellStyle name="Обычный 359" xfId="124"/>
    <cellStyle name="Обычный 36" xfId="125"/>
    <cellStyle name="Обычный 365" xfId="126"/>
    <cellStyle name="Обычный 37" xfId="127"/>
    <cellStyle name="Обычный 371" xfId="128"/>
    <cellStyle name="Обычный 376" xfId="129"/>
    <cellStyle name="Обычный 38" xfId="130"/>
    <cellStyle name="Обычный 385" xfId="131"/>
    <cellStyle name="Обычный 387" xfId="132"/>
    <cellStyle name="Обычный 39" xfId="133"/>
    <cellStyle name="Обычный 40" xfId="134"/>
    <cellStyle name="Обычный 41" xfId="135"/>
    <cellStyle name="Обычный 415" xfId="136"/>
    <cellStyle name="Обычный 42" xfId="137"/>
    <cellStyle name="Обычный 43" xfId="138"/>
    <cellStyle name="Обычный 44" xfId="139"/>
    <cellStyle name="Обычный 45" xfId="140"/>
    <cellStyle name="Обычный 46" xfId="141"/>
    <cellStyle name="Обычный 47" xfId="142"/>
    <cellStyle name="Обычный 476" xfId="143"/>
    <cellStyle name="Обычный 48" xfId="144"/>
    <cellStyle name="Обычный 483" xfId="145"/>
    <cellStyle name="Обычный 49" xfId="146"/>
    <cellStyle name="Обычный 5" xfId="147"/>
    <cellStyle name="Обычный 5 2" xfId="148"/>
    <cellStyle name="Обычный 50" xfId="149"/>
    <cellStyle name="Обычный 51" xfId="150"/>
    <cellStyle name="Обычный 52" xfId="151"/>
    <cellStyle name="Обычный 53" xfId="152"/>
    <cellStyle name="Обычный 533" xfId="153"/>
    <cellStyle name="Обычный 54" xfId="154"/>
    <cellStyle name="Обычный 540" xfId="155"/>
    <cellStyle name="Обычный 549" xfId="156"/>
    <cellStyle name="Обычный 55" xfId="157"/>
    <cellStyle name="Обычный 555" xfId="158"/>
    <cellStyle name="Обычный 56" xfId="159"/>
    <cellStyle name="Обычный 57" xfId="160"/>
    <cellStyle name="Обычный 577" xfId="161"/>
    <cellStyle name="Обычный 578" xfId="162"/>
    <cellStyle name="Обычный 58" xfId="163"/>
    <cellStyle name="Обычный 59" xfId="164"/>
    <cellStyle name="Обычный 592" xfId="165"/>
    <cellStyle name="Обычный 593" xfId="166"/>
    <cellStyle name="Обычный 594" xfId="167"/>
    <cellStyle name="Обычный 599" xfId="168"/>
    <cellStyle name="Обычный 6" xfId="169"/>
    <cellStyle name="Обычный 6 2" xfId="170"/>
    <cellStyle name="Обычный 60" xfId="171"/>
    <cellStyle name="Обычный 606" xfId="172"/>
    <cellStyle name="Обычный 608" xfId="173"/>
    <cellStyle name="Обычный 61" xfId="174"/>
    <cellStyle name="Обычный 611" xfId="175"/>
    <cellStyle name="Обычный 613" xfId="176"/>
    <cellStyle name="Обычный 614" xfId="177"/>
    <cellStyle name="Обычный 62" xfId="178"/>
    <cellStyle name="Обычный 63" xfId="179"/>
    <cellStyle name="Обычный 64" xfId="180"/>
    <cellStyle name="Обычный 65" xfId="181"/>
    <cellStyle name="Обычный 66" xfId="182"/>
    <cellStyle name="Обычный 67" xfId="183"/>
    <cellStyle name="Обычный 68" xfId="184"/>
    <cellStyle name="Обычный 69" xfId="185"/>
    <cellStyle name="Обычный 7" xfId="186"/>
    <cellStyle name="Обычный 7 2" xfId="187"/>
    <cellStyle name="Обычный 70" xfId="188"/>
    <cellStyle name="Обычный 71" xfId="189"/>
    <cellStyle name="Обычный 72" xfId="190"/>
    <cellStyle name="Обычный 73" xfId="191"/>
    <cellStyle name="Обычный 74" xfId="192"/>
    <cellStyle name="Обычный 75" xfId="193"/>
    <cellStyle name="Обычный 76" xfId="194"/>
    <cellStyle name="Обычный 77" xfId="195"/>
    <cellStyle name="Обычный 78" xfId="196"/>
    <cellStyle name="Обычный 79" xfId="197"/>
    <cellStyle name="Обычный 8" xfId="198"/>
    <cellStyle name="Обычный 80" xfId="199"/>
    <cellStyle name="Обычный 81" xfId="200"/>
    <cellStyle name="Обычный 82" xfId="201"/>
    <cellStyle name="Обычный 83" xfId="202"/>
    <cellStyle name="Обычный 84" xfId="203"/>
    <cellStyle name="Обычный 85" xfId="204"/>
    <cellStyle name="Обычный 86" xfId="205"/>
    <cellStyle name="Обычный 87" xfId="206"/>
    <cellStyle name="Обычный 88" xfId="207"/>
    <cellStyle name="Обычный 89" xfId="208"/>
    <cellStyle name="Обычный 9" xfId="209"/>
    <cellStyle name="Обычный 9 2" xfId="210"/>
    <cellStyle name="Обычный 90" xfId="211"/>
    <cellStyle name="Обычный 91" xfId="212"/>
    <cellStyle name="Обычный 92" xfId="213"/>
    <cellStyle name="Обычный 93" xfId="214"/>
    <cellStyle name="Обычный 94" xfId="215"/>
    <cellStyle name="Обычный 95" xfId="216"/>
    <cellStyle name="Обычный 96" xfId="217"/>
    <cellStyle name="Обычный 97" xfId="218"/>
    <cellStyle name="Обычный 98" xfId="219"/>
    <cellStyle name="Обычный 99" xfId="220"/>
    <cellStyle name="Обычный_Реестр 1 ЖЭС" xfId="221"/>
    <cellStyle name="Обычный_Реестр 1 КЭС" xfId="222"/>
    <cellStyle name="Обычный_Реестр 1 МЭС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Финансовый 2" xfId="232"/>
    <cellStyle name="Финансовый 2 2" xfId="233"/>
    <cellStyle name="Хороший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77" sqref="C77"/>
    </sheetView>
  </sheetViews>
  <sheetFormatPr defaultColWidth="9.140625" defaultRowHeight="15"/>
  <cols>
    <col min="1" max="1" width="23.00390625" style="0" customWidth="1"/>
    <col min="2" max="2" width="6.57421875" style="0" customWidth="1"/>
    <col min="3" max="3" width="35.28125" style="0" customWidth="1"/>
    <col min="4" max="4" width="9.140625" style="0" customWidth="1"/>
    <col min="5" max="5" width="11.7109375" style="0" customWidth="1"/>
    <col min="6" max="6" width="9.140625" style="0" customWidth="1"/>
    <col min="7" max="7" width="10.140625" style="0" customWidth="1"/>
    <col min="9" max="9" width="10.8515625" style="0" customWidth="1"/>
    <col min="11" max="11" width="10.140625" style="0" customWidth="1"/>
  </cols>
  <sheetData>
    <row r="1" spans="8:11" ht="15">
      <c r="H1" s="282" t="s">
        <v>461</v>
      </c>
      <c r="I1" s="282"/>
      <c r="J1" s="282"/>
      <c r="K1" s="282"/>
    </row>
    <row r="2" spans="1:11" ht="15">
      <c r="A2" s="1" t="s">
        <v>463</v>
      </c>
      <c r="B2" s="1"/>
      <c r="D2" s="1"/>
      <c r="E2" s="2"/>
      <c r="F2" s="1"/>
      <c r="G2" s="1"/>
      <c r="H2" s="1"/>
      <c r="I2" s="7"/>
      <c r="J2" s="1"/>
      <c r="K2" s="1"/>
    </row>
    <row r="3" spans="3:11" ht="15.75" thickBot="1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>
      <c r="A4" s="289" t="s">
        <v>464</v>
      </c>
      <c r="B4" s="266"/>
      <c r="C4" s="289" t="s">
        <v>465</v>
      </c>
      <c r="D4" s="287" t="s">
        <v>466</v>
      </c>
      <c r="E4" s="284"/>
      <c r="F4" s="283" t="s">
        <v>467</v>
      </c>
      <c r="G4" s="284"/>
      <c r="H4" s="283" t="s">
        <v>468</v>
      </c>
      <c r="I4" s="284"/>
      <c r="J4" s="283" t="s">
        <v>469</v>
      </c>
      <c r="K4" s="284"/>
    </row>
    <row r="5" spans="1:11" ht="46.5" customHeight="1" thickBot="1">
      <c r="A5" s="290"/>
      <c r="B5" s="266" t="s">
        <v>470</v>
      </c>
      <c r="C5" s="290"/>
      <c r="D5" s="288"/>
      <c r="E5" s="286"/>
      <c r="F5" s="285"/>
      <c r="G5" s="286"/>
      <c r="H5" s="285"/>
      <c r="I5" s="286"/>
      <c r="J5" s="285"/>
      <c r="K5" s="286"/>
    </row>
    <row r="6" spans="1:11" ht="15">
      <c r="A6" s="291"/>
      <c r="B6" s="266"/>
      <c r="C6" s="291"/>
      <c r="D6" s="264" t="s">
        <v>471</v>
      </c>
      <c r="E6" s="9" t="s">
        <v>472</v>
      </c>
      <c r="F6" s="9" t="s">
        <v>471</v>
      </c>
      <c r="G6" s="9" t="s">
        <v>472</v>
      </c>
      <c r="H6" s="9" t="s">
        <v>471</v>
      </c>
      <c r="I6" s="10" t="s">
        <v>472</v>
      </c>
      <c r="J6" s="9" t="s">
        <v>471</v>
      </c>
      <c r="K6" s="9" t="s">
        <v>472</v>
      </c>
    </row>
    <row r="7" spans="1:11" s="26" customFormat="1" ht="15">
      <c r="A7" s="266"/>
      <c r="B7" s="266"/>
      <c r="C7" s="266" t="s">
        <v>5</v>
      </c>
      <c r="D7" s="265">
        <v>127</v>
      </c>
      <c r="E7" s="263">
        <v>16.42355</v>
      </c>
      <c r="F7" s="263">
        <v>75</v>
      </c>
      <c r="G7" s="263">
        <v>2.5758099999999997</v>
      </c>
      <c r="H7" s="263">
        <v>90</v>
      </c>
      <c r="I7" s="263">
        <v>1.5575</v>
      </c>
      <c r="J7" s="263">
        <v>35</v>
      </c>
      <c r="K7" s="280">
        <v>10.565</v>
      </c>
    </row>
    <row r="8" spans="1:11" ht="15">
      <c r="A8" s="11"/>
      <c r="B8" s="11"/>
      <c r="C8" s="11" t="s">
        <v>6</v>
      </c>
      <c r="D8" s="12">
        <v>66</v>
      </c>
      <c r="E8" s="12">
        <v>5.13575</v>
      </c>
      <c r="F8" s="12">
        <v>31</v>
      </c>
      <c r="G8" s="12">
        <v>1.18321</v>
      </c>
      <c r="H8" s="12">
        <v>36</v>
      </c>
      <c r="I8" s="12">
        <v>1.116</v>
      </c>
      <c r="J8" s="12">
        <v>25</v>
      </c>
      <c r="K8" s="12">
        <v>4.527</v>
      </c>
    </row>
    <row r="9" spans="1:11" s="77" customFormat="1" ht="25.5">
      <c r="A9" s="165" t="s">
        <v>460</v>
      </c>
      <c r="B9" s="260">
        <v>1</v>
      </c>
      <c r="C9" s="167" t="s">
        <v>8</v>
      </c>
      <c r="D9" s="165">
        <v>6</v>
      </c>
      <c r="E9" s="165">
        <v>0.0055</v>
      </c>
      <c r="F9" s="165">
        <v>1</v>
      </c>
      <c r="G9" s="165">
        <v>0.00015</v>
      </c>
      <c r="H9" s="165">
        <v>0</v>
      </c>
      <c r="I9" s="165">
        <v>0</v>
      </c>
      <c r="J9" s="165">
        <v>0</v>
      </c>
      <c r="K9" s="165">
        <v>0</v>
      </c>
    </row>
    <row r="10" spans="1:11" s="77" customFormat="1" ht="25.5">
      <c r="A10" s="165" t="s">
        <v>460</v>
      </c>
      <c r="B10" s="260">
        <v>2</v>
      </c>
      <c r="C10" s="167" t="s">
        <v>9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2</v>
      </c>
      <c r="K10" s="165">
        <v>0.2</v>
      </c>
    </row>
    <row r="11" spans="1:11" s="77" customFormat="1" ht="25.5">
      <c r="A11" s="165" t="s">
        <v>460</v>
      </c>
      <c r="B11" s="260">
        <v>3</v>
      </c>
      <c r="C11" s="167" t="s">
        <v>10</v>
      </c>
      <c r="D11" s="165">
        <v>0</v>
      </c>
      <c r="E11" s="165">
        <v>0</v>
      </c>
      <c r="F11" s="165">
        <v>0</v>
      </c>
      <c r="G11" s="165">
        <v>0</v>
      </c>
      <c r="H11" s="165">
        <v>1</v>
      </c>
      <c r="I11" s="165">
        <v>0.015</v>
      </c>
      <c r="J11" s="165">
        <v>6</v>
      </c>
      <c r="K11" s="165">
        <v>2.153</v>
      </c>
    </row>
    <row r="12" spans="1:11" s="77" customFormat="1" ht="25.5">
      <c r="A12" s="165" t="s">
        <v>460</v>
      </c>
      <c r="B12" s="260">
        <v>4</v>
      </c>
      <c r="C12" s="167" t="s">
        <v>11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3</v>
      </c>
      <c r="K12" s="165">
        <v>0.979</v>
      </c>
    </row>
    <row r="13" spans="1:11" s="77" customFormat="1" ht="25.5">
      <c r="A13" s="165" t="s">
        <v>460</v>
      </c>
      <c r="B13" s="260">
        <v>5</v>
      </c>
      <c r="C13" s="167" t="s">
        <v>12</v>
      </c>
      <c r="D13" s="165">
        <v>0</v>
      </c>
      <c r="E13" s="165">
        <v>0</v>
      </c>
      <c r="F13" s="165">
        <v>0</v>
      </c>
      <c r="G13" s="165">
        <v>0</v>
      </c>
      <c r="H13" s="165">
        <v>1</v>
      </c>
      <c r="I13" s="165">
        <v>0.04</v>
      </c>
      <c r="J13" s="165">
        <v>0</v>
      </c>
      <c r="K13" s="165">
        <v>0</v>
      </c>
    </row>
    <row r="14" spans="1:11" s="14" customFormat="1" ht="25.5">
      <c r="A14" s="165" t="s">
        <v>460</v>
      </c>
      <c r="B14" s="260">
        <v>6</v>
      </c>
      <c r="C14" s="165" t="s">
        <v>13</v>
      </c>
      <c r="D14" s="245">
        <v>1</v>
      </c>
      <c r="E14" s="261">
        <v>0.0005</v>
      </c>
      <c r="F14" s="245">
        <v>2</v>
      </c>
      <c r="G14" s="165">
        <v>0.03</v>
      </c>
      <c r="H14" s="165">
        <v>3</v>
      </c>
      <c r="I14" s="165">
        <v>0.035</v>
      </c>
      <c r="J14" s="165">
        <v>0</v>
      </c>
      <c r="K14" s="165">
        <v>0</v>
      </c>
    </row>
    <row r="15" spans="1:11" s="14" customFormat="1" ht="25.5">
      <c r="A15" s="165" t="s">
        <v>460</v>
      </c>
      <c r="B15" s="260">
        <v>7</v>
      </c>
      <c r="C15" s="165" t="s">
        <v>14</v>
      </c>
      <c r="D15" s="245">
        <v>0</v>
      </c>
      <c r="E15" s="261">
        <v>0</v>
      </c>
      <c r="F15" s="245">
        <v>0</v>
      </c>
      <c r="G15" s="165">
        <v>0</v>
      </c>
      <c r="H15" s="165">
        <v>1</v>
      </c>
      <c r="I15" s="165">
        <v>0.015</v>
      </c>
      <c r="J15" s="165">
        <v>0</v>
      </c>
      <c r="K15" s="165">
        <v>0</v>
      </c>
    </row>
    <row r="16" spans="1:11" s="14" customFormat="1" ht="25.5">
      <c r="A16" s="165" t="s">
        <v>460</v>
      </c>
      <c r="B16" s="260">
        <v>8</v>
      </c>
      <c r="C16" s="165" t="s">
        <v>15</v>
      </c>
      <c r="D16" s="245">
        <v>1</v>
      </c>
      <c r="E16" s="261">
        <v>0.09</v>
      </c>
      <c r="F16" s="245">
        <v>0</v>
      </c>
      <c r="G16" s="165">
        <v>0</v>
      </c>
      <c r="H16" s="165">
        <v>1</v>
      </c>
      <c r="I16" s="165">
        <v>0.003</v>
      </c>
      <c r="J16" s="165">
        <v>6</v>
      </c>
      <c r="K16" s="165">
        <v>0.6</v>
      </c>
    </row>
    <row r="17" spans="1:11" s="14" customFormat="1" ht="25.5">
      <c r="A17" s="165" t="s">
        <v>460</v>
      </c>
      <c r="B17" s="260">
        <v>9</v>
      </c>
      <c r="C17" s="165" t="s">
        <v>16</v>
      </c>
      <c r="D17" s="245">
        <v>1</v>
      </c>
      <c r="E17" s="261">
        <v>0.0003</v>
      </c>
      <c r="F17" s="245">
        <v>0</v>
      </c>
      <c r="G17" s="165">
        <v>0</v>
      </c>
      <c r="H17" s="165">
        <v>1</v>
      </c>
      <c r="I17" s="165">
        <v>0.005</v>
      </c>
      <c r="J17" s="165">
        <v>0</v>
      </c>
      <c r="K17" s="165">
        <v>0</v>
      </c>
    </row>
    <row r="18" spans="1:11" s="14" customFormat="1" ht="25.5">
      <c r="A18" s="165" t="s">
        <v>460</v>
      </c>
      <c r="B18" s="260">
        <v>10</v>
      </c>
      <c r="C18" s="165" t="s">
        <v>17</v>
      </c>
      <c r="D18" s="245">
        <v>1</v>
      </c>
      <c r="E18" s="261">
        <v>0.005</v>
      </c>
      <c r="F18" s="245">
        <v>1</v>
      </c>
      <c r="G18" s="165">
        <v>0.005</v>
      </c>
      <c r="H18" s="165">
        <v>1</v>
      </c>
      <c r="I18" s="165">
        <v>0.005</v>
      </c>
      <c r="J18" s="165">
        <v>0</v>
      </c>
      <c r="K18" s="165">
        <v>0</v>
      </c>
    </row>
    <row r="19" spans="1:11" s="14" customFormat="1" ht="25.5">
      <c r="A19" s="165" t="s">
        <v>460</v>
      </c>
      <c r="B19" s="260">
        <v>11</v>
      </c>
      <c r="C19" s="165" t="s">
        <v>18</v>
      </c>
      <c r="D19" s="245">
        <v>9</v>
      </c>
      <c r="E19" s="261">
        <v>0.1005</v>
      </c>
      <c r="F19" s="245">
        <v>3</v>
      </c>
      <c r="G19" s="165">
        <v>0.015</v>
      </c>
      <c r="H19" s="165">
        <v>1</v>
      </c>
      <c r="I19" s="165">
        <v>0.01</v>
      </c>
      <c r="J19" s="165">
        <v>0</v>
      </c>
      <c r="K19" s="165">
        <v>0</v>
      </c>
    </row>
    <row r="20" spans="1:11" s="14" customFormat="1" ht="25.5">
      <c r="A20" s="165" t="s">
        <v>460</v>
      </c>
      <c r="B20" s="260">
        <v>12</v>
      </c>
      <c r="C20" s="165" t="s">
        <v>19</v>
      </c>
      <c r="D20" s="245">
        <v>1</v>
      </c>
      <c r="E20" s="261">
        <v>0.02</v>
      </c>
      <c r="F20" s="24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</row>
    <row r="21" spans="1:11" s="14" customFormat="1" ht="25.5">
      <c r="A21" s="165" t="s">
        <v>460</v>
      </c>
      <c r="B21" s="260">
        <v>13</v>
      </c>
      <c r="C21" s="165" t="s">
        <v>20</v>
      </c>
      <c r="D21" s="245">
        <v>3</v>
      </c>
      <c r="E21" s="261">
        <v>0.006</v>
      </c>
      <c r="F21" s="245">
        <v>2</v>
      </c>
      <c r="G21" s="165">
        <v>0.025</v>
      </c>
      <c r="H21" s="165">
        <v>1</v>
      </c>
      <c r="I21" s="165">
        <v>0.01</v>
      </c>
      <c r="J21" s="165">
        <v>0</v>
      </c>
      <c r="K21" s="165">
        <v>0</v>
      </c>
    </row>
    <row r="22" spans="1:11" s="14" customFormat="1" ht="25.5">
      <c r="A22" s="165" t="s">
        <v>460</v>
      </c>
      <c r="B22" s="260">
        <v>14</v>
      </c>
      <c r="C22" s="165" t="s">
        <v>21</v>
      </c>
      <c r="D22" s="245">
        <v>0</v>
      </c>
      <c r="E22" s="261">
        <v>0</v>
      </c>
      <c r="F22" s="245">
        <v>0</v>
      </c>
      <c r="G22" s="165">
        <v>0</v>
      </c>
      <c r="H22" s="165">
        <v>1</v>
      </c>
      <c r="I22" s="165">
        <v>0.015</v>
      </c>
      <c r="J22" s="165">
        <v>0</v>
      </c>
      <c r="K22" s="165">
        <v>0</v>
      </c>
    </row>
    <row r="23" spans="1:11" s="14" customFormat="1" ht="25.5">
      <c r="A23" s="165" t="s">
        <v>460</v>
      </c>
      <c r="B23" s="260">
        <v>15</v>
      </c>
      <c r="C23" s="245" t="s">
        <v>22</v>
      </c>
      <c r="D23" s="245">
        <v>2</v>
      </c>
      <c r="E23" s="261">
        <v>0.0055</v>
      </c>
      <c r="F23" s="245">
        <v>1</v>
      </c>
      <c r="G23" s="165">
        <v>0.013</v>
      </c>
      <c r="H23" s="165">
        <v>1</v>
      </c>
      <c r="I23" s="165">
        <v>0.005</v>
      </c>
      <c r="J23" s="165">
        <v>1</v>
      </c>
      <c r="K23" s="165">
        <v>0.25</v>
      </c>
    </row>
    <row r="24" spans="1:11" s="14" customFormat="1" ht="25.5">
      <c r="A24" s="165" t="s">
        <v>460</v>
      </c>
      <c r="B24" s="260">
        <v>16</v>
      </c>
      <c r="C24" s="245" t="s">
        <v>23</v>
      </c>
      <c r="D24" s="245">
        <v>2</v>
      </c>
      <c r="E24" s="261">
        <v>0.084</v>
      </c>
      <c r="F24" s="245">
        <v>3</v>
      </c>
      <c r="G24" s="165">
        <v>0.074</v>
      </c>
      <c r="H24" s="165">
        <v>2</v>
      </c>
      <c r="I24" s="165">
        <v>0.025</v>
      </c>
      <c r="J24" s="165">
        <v>0</v>
      </c>
      <c r="K24" s="165">
        <v>0</v>
      </c>
    </row>
    <row r="25" spans="1:11" s="14" customFormat="1" ht="25.5">
      <c r="A25" s="165" t="s">
        <v>460</v>
      </c>
      <c r="B25" s="260">
        <v>17</v>
      </c>
      <c r="C25" s="245" t="s">
        <v>24</v>
      </c>
      <c r="D25" s="245">
        <v>6</v>
      </c>
      <c r="E25" s="261">
        <v>0.1617</v>
      </c>
      <c r="F25" s="245">
        <v>2</v>
      </c>
      <c r="G25" s="165">
        <v>0.01</v>
      </c>
      <c r="H25" s="165">
        <v>0</v>
      </c>
      <c r="I25" s="165">
        <v>0</v>
      </c>
      <c r="J25" s="165">
        <v>0</v>
      </c>
      <c r="K25" s="165">
        <v>0</v>
      </c>
    </row>
    <row r="26" spans="1:11" s="14" customFormat="1" ht="25.5">
      <c r="A26" s="165" t="s">
        <v>460</v>
      </c>
      <c r="B26" s="260">
        <v>18</v>
      </c>
      <c r="C26" s="245" t="s">
        <v>25</v>
      </c>
      <c r="D26" s="245">
        <v>0</v>
      </c>
      <c r="E26" s="261">
        <v>0</v>
      </c>
      <c r="F26" s="245">
        <v>0</v>
      </c>
      <c r="G26" s="165">
        <v>0</v>
      </c>
      <c r="H26" s="165">
        <v>1</v>
      </c>
      <c r="I26" s="165">
        <v>0.005</v>
      </c>
      <c r="J26" s="165">
        <v>0</v>
      </c>
      <c r="K26" s="165">
        <v>0</v>
      </c>
    </row>
    <row r="27" spans="1:11" s="14" customFormat="1" ht="25.5">
      <c r="A27" s="165" t="s">
        <v>460</v>
      </c>
      <c r="B27" s="260">
        <v>19</v>
      </c>
      <c r="C27" s="245" t="s">
        <v>26</v>
      </c>
      <c r="D27" s="245">
        <v>2</v>
      </c>
      <c r="E27" s="261">
        <v>0.0055</v>
      </c>
      <c r="F27" s="245">
        <v>0</v>
      </c>
      <c r="G27" s="165">
        <v>0</v>
      </c>
      <c r="H27" s="165">
        <v>1</v>
      </c>
      <c r="I27" s="165">
        <v>0.007</v>
      </c>
      <c r="J27" s="165">
        <v>0</v>
      </c>
      <c r="K27" s="165">
        <v>0</v>
      </c>
    </row>
    <row r="28" spans="1:11" s="14" customFormat="1" ht="25.5">
      <c r="A28" s="165" t="s">
        <v>460</v>
      </c>
      <c r="B28" s="260">
        <v>20</v>
      </c>
      <c r="C28" s="244" t="s">
        <v>27</v>
      </c>
      <c r="D28" s="245">
        <v>2</v>
      </c>
      <c r="E28" s="246">
        <v>0.02</v>
      </c>
      <c r="F28" s="245">
        <v>1</v>
      </c>
      <c r="G28" s="245">
        <v>0.04206</v>
      </c>
      <c r="H28" s="245">
        <v>0</v>
      </c>
      <c r="I28" s="246">
        <v>0</v>
      </c>
      <c r="J28" s="245">
        <v>0</v>
      </c>
      <c r="K28" s="245">
        <v>0</v>
      </c>
    </row>
    <row r="29" spans="1:11" s="14" customFormat="1" ht="25.5">
      <c r="A29" s="165" t="s">
        <v>460</v>
      </c>
      <c r="B29" s="260">
        <v>21</v>
      </c>
      <c r="C29" s="170" t="s">
        <v>28</v>
      </c>
      <c r="D29" s="245">
        <v>0</v>
      </c>
      <c r="E29" s="246">
        <v>0</v>
      </c>
      <c r="F29" s="246">
        <v>0</v>
      </c>
      <c r="G29" s="246">
        <v>0</v>
      </c>
      <c r="H29" s="245">
        <v>2</v>
      </c>
      <c r="I29" s="246">
        <v>0.01</v>
      </c>
      <c r="J29" s="245">
        <v>0</v>
      </c>
      <c r="K29" s="245">
        <v>0</v>
      </c>
    </row>
    <row r="30" spans="1:11" s="14" customFormat="1" ht="25.5">
      <c r="A30" s="165" t="s">
        <v>460</v>
      </c>
      <c r="B30" s="260">
        <v>22</v>
      </c>
      <c r="C30" s="247" t="s">
        <v>29</v>
      </c>
      <c r="D30" s="245">
        <v>0</v>
      </c>
      <c r="E30" s="246">
        <v>0</v>
      </c>
      <c r="F30" s="246">
        <v>0</v>
      </c>
      <c r="G30" s="246">
        <v>0</v>
      </c>
      <c r="H30" s="245">
        <v>2</v>
      </c>
      <c r="I30" s="246">
        <v>0.027</v>
      </c>
      <c r="J30" s="245">
        <v>0</v>
      </c>
      <c r="K30" s="245">
        <v>0</v>
      </c>
    </row>
    <row r="31" spans="1:11" s="14" customFormat="1" ht="25.5">
      <c r="A31" s="165" t="s">
        <v>460</v>
      </c>
      <c r="B31" s="260">
        <v>23</v>
      </c>
      <c r="C31" s="244" t="s">
        <v>30</v>
      </c>
      <c r="D31" s="245">
        <v>0</v>
      </c>
      <c r="E31" s="246">
        <v>0</v>
      </c>
      <c r="F31" s="246">
        <v>0</v>
      </c>
      <c r="G31" s="246">
        <v>0</v>
      </c>
      <c r="H31" s="245">
        <v>1</v>
      </c>
      <c r="I31" s="245">
        <v>0.015</v>
      </c>
      <c r="J31" s="245">
        <v>0</v>
      </c>
      <c r="K31" s="245">
        <v>0</v>
      </c>
    </row>
    <row r="32" spans="1:11" s="14" customFormat="1" ht="25.5">
      <c r="A32" s="165" t="s">
        <v>460</v>
      </c>
      <c r="B32" s="260">
        <v>24</v>
      </c>
      <c r="C32" s="248" t="s">
        <v>31</v>
      </c>
      <c r="D32" s="245">
        <v>0</v>
      </c>
      <c r="E32" s="246">
        <v>0</v>
      </c>
      <c r="F32" s="246">
        <v>0</v>
      </c>
      <c r="G32" s="246">
        <v>0</v>
      </c>
      <c r="H32" s="245">
        <v>1</v>
      </c>
      <c r="I32" s="249">
        <v>0.005</v>
      </c>
      <c r="J32" s="245">
        <v>0</v>
      </c>
      <c r="K32" s="245">
        <v>0</v>
      </c>
    </row>
    <row r="33" spans="1:11" s="14" customFormat="1" ht="25.5">
      <c r="A33" s="165" t="s">
        <v>460</v>
      </c>
      <c r="B33" s="260">
        <v>25</v>
      </c>
      <c r="C33" s="170" t="s">
        <v>32</v>
      </c>
      <c r="D33" s="245">
        <v>3</v>
      </c>
      <c r="E33" s="246">
        <v>0.025</v>
      </c>
      <c r="F33" s="246">
        <v>0</v>
      </c>
      <c r="G33" s="246">
        <v>0</v>
      </c>
      <c r="H33" s="245">
        <v>0</v>
      </c>
      <c r="I33" s="246">
        <v>0</v>
      </c>
      <c r="J33" s="245">
        <v>0</v>
      </c>
      <c r="K33" s="250">
        <v>0</v>
      </c>
    </row>
    <row r="34" spans="1:11" s="14" customFormat="1" ht="25.5">
      <c r="A34" s="165" t="s">
        <v>460</v>
      </c>
      <c r="B34" s="260">
        <v>26</v>
      </c>
      <c r="C34" s="251" t="s">
        <v>33</v>
      </c>
      <c r="D34" s="245">
        <v>0</v>
      </c>
      <c r="E34" s="246">
        <v>0</v>
      </c>
      <c r="F34" s="246">
        <v>0</v>
      </c>
      <c r="G34" s="246">
        <v>0</v>
      </c>
      <c r="H34" s="245">
        <v>1</v>
      </c>
      <c r="I34" s="245">
        <v>0.005</v>
      </c>
      <c r="J34" s="245">
        <v>0</v>
      </c>
      <c r="K34" s="245">
        <v>0</v>
      </c>
    </row>
    <row r="35" spans="1:11" s="14" customFormat="1" ht="25.5">
      <c r="A35" s="165" t="s">
        <v>460</v>
      </c>
      <c r="B35" s="260">
        <v>27</v>
      </c>
      <c r="C35" s="244" t="s">
        <v>34</v>
      </c>
      <c r="D35" s="245">
        <v>0</v>
      </c>
      <c r="E35" s="246">
        <v>0</v>
      </c>
      <c r="F35" s="246">
        <v>0</v>
      </c>
      <c r="G35" s="246">
        <v>0</v>
      </c>
      <c r="H35" s="245">
        <v>1</v>
      </c>
      <c r="I35" s="245">
        <v>0.005</v>
      </c>
      <c r="J35" s="245">
        <v>0</v>
      </c>
      <c r="K35" s="245">
        <v>0</v>
      </c>
    </row>
    <row r="36" spans="1:12" s="26" customFormat="1" ht="25.5">
      <c r="A36" s="165" t="s">
        <v>460</v>
      </c>
      <c r="B36" s="260">
        <v>28</v>
      </c>
      <c r="C36" s="165" t="s">
        <v>35</v>
      </c>
      <c r="D36" s="245">
        <v>0</v>
      </c>
      <c r="E36" s="246">
        <v>0</v>
      </c>
      <c r="F36" s="246">
        <v>0</v>
      </c>
      <c r="G36" s="246">
        <v>0</v>
      </c>
      <c r="H36" s="245">
        <v>1</v>
      </c>
      <c r="I36" s="245">
        <v>0.01</v>
      </c>
      <c r="J36" s="245">
        <v>0</v>
      </c>
      <c r="K36" s="245">
        <v>0</v>
      </c>
      <c r="L36" s="66"/>
    </row>
    <row r="37" spans="1:12" s="26" customFormat="1" ht="25.5">
      <c r="A37" s="165" t="s">
        <v>460</v>
      </c>
      <c r="B37" s="260">
        <v>29</v>
      </c>
      <c r="C37" s="165" t="s">
        <v>36</v>
      </c>
      <c r="D37" s="245">
        <v>0</v>
      </c>
      <c r="E37" s="246">
        <v>0</v>
      </c>
      <c r="F37" s="245">
        <v>1</v>
      </c>
      <c r="G37" s="245">
        <v>0.015</v>
      </c>
      <c r="H37" s="245">
        <v>1</v>
      </c>
      <c r="I37" s="245">
        <v>0.005</v>
      </c>
      <c r="J37" s="245">
        <v>0</v>
      </c>
      <c r="K37" s="245">
        <v>0</v>
      </c>
      <c r="L37" s="27"/>
    </row>
    <row r="38" spans="1:11" s="26" customFormat="1" ht="25.5">
      <c r="A38" s="165" t="s">
        <v>460</v>
      </c>
      <c r="B38" s="260">
        <v>30</v>
      </c>
      <c r="C38" s="244" t="s">
        <v>37</v>
      </c>
      <c r="D38" s="245">
        <v>0</v>
      </c>
      <c r="E38" s="246">
        <v>0</v>
      </c>
      <c r="F38" s="245">
        <v>1</v>
      </c>
      <c r="G38" s="245">
        <v>0.005</v>
      </c>
      <c r="H38" s="245">
        <v>0</v>
      </c>
      <c r="I38" s="245">
        <v>0</v>
      </c>
      <c r="J38" s="245">
        <v>0</v>
      </c>
      <c r="K38" s="245">
        <v>0</v>
      </c>
    </row>
    <row r="39" spans="1:12" s="114" customFormat="1" ht="25.5">
      <c r="A39" s="165" t="s">
        <v>460</v>
      </c>
      <c r="B39" s="260">
        <v>31</v>
      </c>
      <c r="C39" s="165" t="s">
        <v>38</v>
      </c>
      <c r="D39" s="245">
        <v>1</v>
      </c>
      <c r="E39" s="245">
        <v>0.005</v>
      </c>
      <c r="F39" s="245"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113"/>
    </row>
    <row r="40" spans="1:11" s="166" customFormat="1" ht="25.5">
      <c r="A40" s="165" t="s">
        <v>460</v>
      </c>
      <c r="B40" s="260">
        <v>32</v>
      </c>
      <c r="C40" s="165" t="s">
        <v>39</v>
      </c>
      <c r="D40" s="241">
        <v>2</v>
      </c>
      <c r="E40" s="242">
        <v>0.03</v>
      </c>
      <c r="F40" s="242">
        <v>0</v>
      </c>
      <c r="G40" s="242">
        <v>0</v>
      </c>
      <c r="H40" s="242">
        <v>0</v>
      </c>
      <c r="I40" s="242">
        <v>0</v>
      </c>
      <c r="J40" s="242">
        <v>0</v>
      </c>
      <c r="K40" s="242">
        <v>0</v>
      </c>
    </row>
    <row r="41" spans="1:11" s="166" customFormat="1" ht="25.5">
      <c r="A41" s="165" t="s">
        <v>460</v>
      </c>
      <c r="B41" s="260">
        <v>33</v>
      </c>
      <c r="C41" s="167" t="s">
        <v>40</v>
      </c>
      <c r="D41" s="241">
        <v>2</v>
      </c>
      <c r="E41" s="242">
        <v>0.02</v>
      </c>
      <c r="F41" s="242">
        <v>0</v>
      </c>
      <c r="G41" s="242">
        <v>0</v>
      </c>
      <c r="H41" s="242">
        <v>0</v>
      </c>
      <c r="I41" s="242">
        <v>0</v>
      </c>
      <c r="J41" s="242">
        <v>1</v>
      </c>
      <c r="K41" s="242">
        <v>0.05</v>
      </c>
    </row>
    <row r="42" spans="1:11" s="166" customFormat="1" ht="25.5">
      <c r="A42" s="165" t="s">
        <v>460</v>
      </c>
      <c r="B42" s="260">
        <v>34</v>
      </c>
      <c r="C42" s="167" t="s">
        <v>41</v>
      </c>
      <c r="D42" s="241">
        <v>1</v>
      </c>
      <c r="E42" s="242">
        <v>0.01</v>
      </c>
      <c r="F42" s="242">
        <v>0</v>
      </c>
      <c r="G42" s="242">
        <v>0</v>
      </c>
      <c r="H42" s="242">
        <v>0</v>
      </c>
      <c r="I42" s="242">
        <v>0</v>
      </c>
      <c r="J42" s="242">
        <v>0</v>
      </c>
      <c r="K42" s="242">
        <v>0</v>
      </c>
    </row>
    <row r="43" spans="1:11" s="169" customFormat="1" ht="25.5">
      <c r="A43" s="165" t="s">
        <v>460</v>
      </c>
      <c r="B43" s="260">
        <v>35</v>
      </c>
      <c r="C43" s="168" t="s">
        <v>42</v>
      </c>
      <c r="D43" s="241">
        <v>1</v>
      </c>
      <c r="E43" s="241">
        <v>0.015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</row>
    <row r="44" spans="1:11" s="169" customFormat="1" ht="25.5">
      <c r="A44" s="165" t="s">
        <v>460</v>
      </c>
      <c r="B44" s="260">
        <v>36</v>
      </c>
      <c r="C44" s="168" t="s">
        <v>43</v>
      </c>
      <c r="D44" s="241">
        <v>1</v>
      </c>
      <c r="E44" s="241">
        <v>0.4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</row>
    <row r="45" spans="1:11" s="169" customFormat="1" ht="25.5">
      <c r="A45" s="165" t="s">
        <v>460</v>
      </c>
      <c r="B45" s="260">
        <v>37</v>
      </c>
      <c r="C45" s="168" t="s">
        <v>473</v>
      </c>
      <c r="D45" s="241">
        <v>0</v>
      </c>
      <c r="E45" s="241">
        <v>0</v>
      </c>
      <c r="F45" s="241">
        <v>0</v>
      </c>
      <c r="G45" s="241">
        <v>0</v>
      </c>
      <c r="H45" s="241">
        <v>2</v>
      </c>
      <c r="I45" s="241">
        <v>0.02</v>
      </c>
      <c r="J45" s="241">
        <v>0</v>
      </c>
      <c r="K45" s="241">
        <v>0</v>
      </c>
    </row>
    <row r="46" spans="1:11" s="169" customFormat="1" ht="25.5">
      <c r="A46" s="165" t="s">
        <v>460</v>
      </c>
      <c r="B46" s="260">
        <v>38</v>
      </c>
      <c r="C46" s="168" t="s">
        <v>40</v>
      </c>
      <c r="D46" s="241">
        <v>0</v>
      </c>
      <c r="E46" s="241">
        <v>0</v>
      </c>
      <c r="F46" s="241">
        <v>0</v>
      </c>
      <c r="G46" s="241">
        <v>0</v>
      </c>
      <c r="H46" s="241">
        <v>1</v>
      </c>
      <c r="I46" s="241">
        <v>0.012</v>
      </c>
      <c r="J46" s="241">
        <v>0</v>
      </c>
      <c r="K46" s="241">
        <v>0</v>
      </c>
    </row>
    <row r="47" spans="1:11" s="169" customFormat="1" ht="25.5">
      <c r="A47" s="165" t="s">
        <v>460</v>
      </c>
      <c r="B47" s="260">
        <v>39</v>
      </c>
      <c r="C47" s="168" t="s">
        <v>44</v>
      </c>
      <c r="D47" s="241">
        <v>0</v>
      </c>
      <c r="E47" s="241">
        <v>0</v>
      </c>
      <c r="F47" s="241">
        <v>0</v>
      </c>
      <c r="G47" s="241">
        <v>0</v>
      </c>
      <c r="H47" s="241">
        <v>2</v>
      </c>
      <c r="I47" s="241">
        <v>0.017</v>
      </c>
      <c r="J47" s="241">
        <v>0</v>
      </c>
      <c r="K47" s="241">
        <v>0</v>
      </c>
    </row>
    <row r="48" spans="1:11" s="169" customFormat="1" ht="25.5">
      <c r="A48" s="165" t="s">
        <v>460</v>
      </c>
      <c r="B48" s="260">
        <v>40</v>
      </c>
      <c r="C48" s="170" t="s">
        <v>45</v>
      </c>
      <c r="D48" s="241">
        <v>2</v>
      </c>
      <c r="E48" s="241">
        <v>0.01225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</row>
    <row r="49" spans="1:11" s="169" customFormat="1" ht="25.5">
      <c r="A49" s="165" t="s">
        <v>460</v>
      </c>
      <c r="B49" s="260">
        <v>41</v>
      </c>
      <c r="C49" s="165" t="s">
        <v>46</v>
      </c>
      <c r="D49" s="242">
        <v>3</v>
      </c>
      <c r="E49" s="242">
        <v>0.034</v>
      </c>
      <c r="F49" s="242">
        <v>3</v>
      </c>
      <c r="G49" s="242">
        <v>0.034</v>
      </c>
      <c r="H49" s="242">
        <v>0</v>
      </c>
      <c r="I49" s="242">
        <v>0</v>
      </c>
      <c r="J49" s="242">
        <v>0</v>
      </c>
      <c r="K49" s="242">
        <v>0</v>
      </c>
    </row>
    <row r="50" spans="1:11" s="169" customFormat="1" ht="25.5">
      <c r="A50" s="165" t="s">
        <v>460</v>
      </c>
      <c r="B50" s="260">
        <v>42</v>
      </c>
      <c r="C50" s="167" t="s">
        <v>47</v>
      </c>
      <c r="D50" s="242">
        <v>1</v>
      </c>
      <c r="E50" s="242">
        <v>0.005</v>
      </c>
      <c r="F50" s="242">
        <v>1</v>
      </c>
      <c r="G50" s="242">
        <v>0.005</v>
      </c>
      <c r="H50" s="242">
        <v>0</v>
      </c>
      <c r="I50" s="242">
        <v>0</v>
      </c>
      <c r="J50" s="242">
        <v>0</v>
      </c>
      <c r="K50" s="242">
        <v>0</v>
      </c>
    </row>
    <row r="51" spans="1:11" s="169" customFormat="1" ht="25.5">
      <c r="A51" s="165" t="s">
        <v>460</v>
      </c>
      <c r="B51" s="260">
        <v>43</v>
      </c>
      <c r="C51" s="167" t="s">
        <v>48</v>
      </c>
      <c r="D51" s="242">
        <v>1</v>
      </c>
      <c r="E51" s="242">
        <v>0.015</v>
      </c>
      <c r="F51" s="242">
        <v>2</v>
      </c>
      <c r="G51" s="242">
        <v>0.023</v>
      </c>
      <c r="H51" s="242">
        <v>0</v>
      </c>
      <c r="I51" s="242">
        <v>0</v>
      </c>
      <c r="J51" s="242">
        <v>0</v>
      </c>
      <c r="K51" s="242">
        <v>0</v>
      </c>
    </row>
    <row r="52" spans="1:11" s="169" customFormat="1" ht="25.5">
      <c r="A52" s="165" t="s">
        <v>460</v>
      </c>
      <c r="B52" s="260">
        <v>44</v>
      </c>
      <c r="C52" s="167" t="s">
        <v>49</v>
      </c>
      <c r="D52" s="242">
        <v>1</v>
      </c>
      <c r="E52" s="242">
        <v>0.015</v>
      </c>
      <c r="F52" s="242">
        <v>1</v>
      </c>
      <c r="G52" s="242">
        <v>0.015</v>
      </c>
      <c r="H52" s="242">
        <v>0</v>
      </c>
      <c r="I52" s="242">
        <v>0</v>
      </c>
      <c r="J52" s="242">
        <v>0</v>
      </c>
      <c r="K52" s="242">
        <v>0</v>
      </c>
    </row>
    <row r="53" spans="1:11" s="169" customFormat="1" ht="25.5">
      <c r="A53" s="165" t="s">
        <v>460</v>
      </c>
      <c r="B53" s="260">
        <v>45</v>
      </c>
      <c r="C53" s="167" t="s">
        <v>50</v>
      </c>
      <c r="D53" s="242">
        <v>9</v>
      </c>
      <c r="E53" s="242">
        <v>4.03</v>
      </c>
      <c r="F53" s="242">
        <v>1</v>
      </c>
      <c r="G53" s="242">
        <v>0.005</v>
      </c>
      <c r="H53" s="242">
        <v>0</v>
      </c>
      <c r="I53" s="242">
        <v>0</v>
      </c>
      <c r="J53" s="242">
        <v>5</v>
      </c>
      <c r="K53" s="242">
        <v>0.28</v>
      </c>
    </row>
    <row r="54" spans="1:11" s="169" customFormat="1" ht="25.5">
      <c r="A54" s="165" t="s">
        <v>460</v>
      </c>
      <c r="B54" s="260">
        <v>46</v>
      </c>
      <c r="C54" s="167" t="s">
        <v>51</v>
      </c>
      <c r="D54" s="242">
        <v>0</v>
      </c>
      <c r="E54" s="242">
        <v>0</v>
      </c>
      <c r="F54" s="242">
        <v>0</v>
      </c>
      <c r="G54" s="242">
        <v>0</v>
      </c>
      <c r="H54" s="242">
        <v>1</v>
      </c>
      <c r="I54" s="242">
        <v>0.01</v>
      </c>
      <c r="J54" s="242">
        <v>0</v>
      </c>
      <c r="K54" s="242">
        <v>0</v>
      </c>
    </row>
    <row r="55" spans="1:11" s="169" customFormat="1" ht="25.5">
      <c r="A55" s="165" t="s">
        <v>460</v>
      </c>
      <c r="B55" s="260">
        <v>47</v>
      </c>
      <c r="C55" s="167" t="s">
        <v>52</v>
      </c>
      <c r="D55" s="242">
        <v>0</v>
      </c>
      <c r="E55" s="242">
        <v>0</v>
      </c>
      <c r="F55" s="242">
        <v>1</v>
      </c>
      <c r="G55" s="242">
        <v>0.824</v>
      </c>
      <c r="H55" s="242">
        <v>0</v>
      </c>
      <c r="I55" s="242">
        <v>0</v>
      </c>
      <c r="J55" s="242">
        <v>0</v>
      </c>
      <c r="K55" s="242">
        <v>0</v>
      </c>
    </row>
    <row r="56" spans="1:11" s="169" customFormat="1" ht="25.5">
      <c r="A56" s="165" t="s">
        <v>460</v>
      </c>
      <c r="B56" s="260">
        <v>48</v>
      </c>
      <c r="C56" s="167" t="s">
        <v>53</v>
      </c>
      <c r="D56" s="242">
        <v>0</v>
      </c>
      <c r="E56" s="242">
        <v>0</v>
      </c>
      <c r="F56" s="242">
        <v>1</v>
      </c>
      <c r="G56" s="242">
        <v>0.004</v>
      </c>
      <c r="H56" s="242">
        <v>0</v>
      </c>
      <c r="I56" s="242">
        <v>0</v>
      </c>
      <c r="J56" s="242">
        <v>0</v>
      </c>
      <c r="K56" s="242">
        <v>0</v>
      </c>
    </row>
    <row r="57" spans="1:11" s="169" customFormat="1" ht="25.5">
      <c r="A57" s="165" t="s">
        <v>460</v>
      </c>
      <c r="B57" s="260">
        <v>49</v>
      </c>
      <c r="C57" s="167" t="s">
        <v>54</v>
      </c>
      <c r="D57" s="242">
        <v>0</v>
      </c>
      <c r="E57" s="242">
        <v>0</v>
      </c>
      <c r="F57" s="242">
        <v>1</v>
      </c>
      <c r="G57" s="242">
        <v>0.009</v>
      </c>
      <c r="H57" s="242">
        <v>0</v>
      </c>
      <c r="I57" s="242">
        <v>0</v>
      </c>
      <c r="J57" s="242">
        <v>0</v>
      </c>
      <c r="K57" s="242">
        <v>0</v>
      </c>
    </row>
    <row r="58" spans="1:11" s="169" customFormat="1" ht="25.5">
      <c r="A58" s="165" t="s">
        <v>460</v>
      </c>
      <c r="B58" s="260">
        <v>50</v>
      </c>
      <c r="C58" s="167" t="s">
        <v>55</v>
      </c>
      <c r="D58" s="242">
        <v>0</v>
      </c>
      <c r="E58" s="242">
        <v>0</v>
      </c>
      <c r="F58" s="242">
        <v>0</v>
      </c>
      <c r="G58" s="242">
        <v>0</v>
      </c>
      <c r="H58" s="242">
        <v>0</v>
      </c>
      <c r="I58" s="242">
        <v>0</v>
      </c>
      <c r="J58" s="242">
        <v>1</v>
      </c>
      <c r="K58" s="242">
        <v>0.015</v>
      </c>
    </row>
    <row r="59" spans="1:11" s="14" customFormat="1" ht="25.5">
      <c r="A59" s="165" t="s">
        <v>460</v>
      </c>
      <c r="B59" s="260">
        <v>51</v>
      </c>
      <c r="C59" s="165" t="s">
        <v>56</v>
      </c>
      <c r="D59" s="245">
        <v>1</v>
      </c>
      <c r="E59" s="245">
        <v>0.015</v>
      </c>
      <c r="F59" s="245">
        <v>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</row>
    <row r="60" spans="1:11" s="14" customFormat="1" ht="25.5">
      <c r="A60" s="165" t="s">
        <v>460</v>
      </c>
      <c r="B60" s="260">
        <v>52</v>
      </c>
      <c r="C60" s="165" t="s">
        <v>57</v>
      </c>
      <c r="D60" s="245">
        <v>0</v>
      </c>
      <c r="E60" s="245">
        <v>0</v>
      </c>
      <c r="F60" s="245">
        <v>2</v>
      </c>
      <c r="G60" s="245">
        <v>0.03</v>
      </c>
      <c r="H60" s="245">
        <v>0</v>
      </c>
      <c r="I60" s="245">
        <v>0</v>
      </c>
      <c r="J60" s="245">
        <v>0</v>
      </c>
      <c r="K60" s="245">
        <v>0</v>
      </c>
    </row>
    <row r="61" spans="1:11" s="14" customFormat="1" ht="25.5">
      <c r="A61" s="165" t="s">
        <v>460</v>
      </c>
      <c r="B61" s="260">
        <v>53</v>
      </c>
      <c r="C61" s="165" t="s">
        <v>58</v>
      </c>
      <c r="D61" s="245">
        <v>0</v>
      </c>
      <c r="E61" s="245">
        <v>0</v>
      </c>
      <c r="F61" s="245">
        <v>0</v>
      </c>
      <c r="G61" s="245">
        <v>0</v>
      </c>
      <c r="H61" s="245">
        <v>1</v>
      </c>
      <c r="I61" s="245">
        <v>0.015</v>
      </c>
      <c r="J61" s="245">
        <v>0</v>
      </c>
      <c r="K61" s="245">
        <v>0</v>
      </c>
    </row>
    <row r="62" spans="1:11" s="14" customFormat="1" ht="25.5">
      <c r="A62" s="165" t="s">
        <v>460</v>
      </c>
      <c r="B62" s="260">
        <v>54</v>
      </c>
      <c r="C62" s="262" t="s">
        <v>59</v>
      </c>
      <c r="D62" s="245">
        <v>0</v>
      </c>
      <c r="E62" s="245">
        <v>0</v>
      </c>
      <c r="F62" s="245">
        <v>0</v>
      </c>
      <c r="G62" s="245">
        <v>0</v>
      </c>
      <c r="H62" s="245">
        <v>1</v>
      </c>
      <c r="I62" s="245">
        <v>0.005</v>
      </c>
      <c r="J62" s="245">
        <v>0</v>
      </c>
      <c r="K62" s="245">
        <v>0</v>
      </c>
    </row>
    <row r="63" spans="1:11" s="14" customFormat="1" ht="25.5">
      <c r="A63" s="165" t="s">
        <v>460</v>
      </c>
      <c r="B63" s="260">
        <v>55</v>
      </c>
      <c r="C63" s="165" t="s">
        <v>60</v>
      </c>
      <c r="D63" s="245">
        <v>0</v>
      </c>
      <c r="E63" s="245">
        <v>0</v>
      </c>
      <c r="F63" s="245">
        <v>0</v>
      </c>
      <c r="G63" s="245">
        <v>0</v>
      </c>
      <c r="H63" s="245">
        <v>1</v>
      </c>
      <c r="I63" s="245">
        <v>0.51</v>
      </c>
      <c r="J63" s="245">
        <v>0</v>
      </c>
      <c r="K63" s="245">
        <v>0</v>
      </c>
    </row>
    <row r="64" spans="1:11" s="14" customFormat="1" ht="25.5">
      <c r="A64" s="165" t="s">
        <v>460</v>
      </c>
      <c r="B64" s="260">
        <v>56</v>
      </c>
      <c r="C64" s="165" t="s">
        <v>61</v>
      </c>
      <c r="D64" s="245">
        <v>0</v>
      </c>
      <c r="E64" s="245">
        <v>0</v>
      </c>
      <c r="F64" s="245">
        <v>0</v>
      </c>
      <c r="G64" s="245">
        <v>0</v>
      </c>
      <c r="H64" s="245">
        <v>0</v>
      </c>
      <c r="I64" s="245">
        <v>0.25</v>
      </c>
      <c r="J64" s="245">
        <v>0</v>
      </c>
      <c r="K64" s="245">
        <v>0</v>
      </c>
    </row>
    <row r="65" spans="1:11" ht="15">
      <c r="A65" s="281"/>
      <c r="B65" s="252"/>
      <c r="C65" s="252" t="s">
        <v>62</v>
      </c>
      <c r="D65" s="259">
        <v>60</v>
      </c>
      <c r="E65" s="259">
        <v>11.2818</v>
      </c>
      <c r="F65" s="259">
        <v>44</v>
      </c>
      <c r="G65" s="259">
        <v>1.3925999999999996</v>
      </c>
      <c r="H65" s="259">
        <v>54</v>
      </c>
      <c r="I65" s="259">
        <v>0.4415000000000001</v>
      </c>
      <c r="J65" s="259">
        <v>10</v>
      </c>
      <c r="K65" s="259">
        <v>6.037999999999999</v>
      </c>
    </row>
    <row r="66" spans="1:11" s="14" customFormat="1" ht="25.5">
      <c r="A66" s="165" t="s">
        <v>460</v>
      </c>
      <c r="B66" s="260">
        <v>1</v>
      </c>
      <c r="C66" s="245" t="s">
        <v>474</v>
      </c>
      <c r="D66" s="245">
        <v>2</v>
      </c>
      <c r="E66" s="245">
        <v>0.065</v>
      </c>
      <c r="F66" s="245">
        <v>3</v>
      </c>
      <c r="G66" s="245">
        <v>0.17</v>
      </c>
      <c r="H66" s="245">
        <v>3</v>
      </c>
      <c r="I66" s="245">
        <v>0.037</v>
      </c>
      <c r="J66" s="245">
        <v>1</v>
      </c>
      <c r="K66" s="245">
        <v>0.005</v>
      </c>
    </row>
    <row r="67" spans="1:11" s="14" customFormat="1" ht="25.5">
      <c r="A67" s="165" t="s">
        <v>460</v>
      </c>
      <c r="B67" s="260">
        <v>2</v>
      </c>
      <c r="C67" s="245" t="s">
        <v>63</v>
      </c>
      <c r="D67" s="245">
        <v>1</v>
      </c>
      <c r="E67" s="245">
        <v>0.001</v>
      </c>
      <c r="F67" s="245">
        <v>1</v>
      </c>
      <c r="G67" s="245">
        <v>0.007</v>
      </c>
      <c r="H67" s="245">
        <v>0</v>
      </c>
      <c r="I67" s="245">
        <v>0</v>
      </c>
      <c r="J67" s="245">
        <v>0</v>
      </c>
      <c r="K67" s="245">
        <v>0</v>
      </c>
    </row>
    <row r="68" spans="1:11" s="14" customFormat="1" ht="25.5">
      <c r="A68" s="165" t="s">
        <v>460</v>
      </c>
      <c r="B68" s="260">
        <v>3</v>
      </c>
      <c r="C68" s="245" t="s">
        <v>64</v>
      </c>
      <c r="D68" s="245">
        <v>2</v>
      </c>
      <c r="E68" s="245">
        <v>0.015</v>
      </c>
      <c r="F68" s="245">
        <v>3</v>
      </c>
      <c r="G68" s="245">
        <v>0.035</v>
      </c>
      <c r="H68" s="245">
        <v>2</v>
      </c>
      <c r="I68" s="245">
        <v>0.01</v>
      </c>
      <c r="J68" s="245">
        <v>0</v>
      </c>
      <c r="K68" s="245">
        <v>0</v>
      </c>
    </row>
    <row r="69" spans="1:11" s="14" customFormat="1" ht="25.5">
      <c r="A69" s="165" t="s">
        <v>460</v>
      </c>
      <c r="B69" s="260">
        <v>4</v>
      </c>
      <c r="C69" s="245" t="s">
        <v>65</v>
      </c>
      <c r="D69" s="245">
        <v>1</v>
      </c>
      <c r="E69" s="245">
        <v>0.006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</row>
    <row r="70" spans="1:11" s="14" customFormat="1" ht="25.5">
      <c r="A70" s="165" t="s">
        <v>460</v>
      </c>
      <c r="B70" s="260">
        <v>5</v>
      </c>
      <c r="C70" s="245" t="s">
        <v>66</v>
      </c>
      <c r="D70" s="245">
        <v>7</v>
      </c>
      <c r="E70" s="245">
        <v>0.0464</v>
      </c>
      <c r="F70" s="245">
        <v>10</v>
      </c>
      <c r="G70" s="245">
        <v>0.0565</v>
      </c>
      <c r="H70" s="245">
        <v>1</v>
      </c>
      <c r="I70" s="245">
        <v>0.005</v>
      </c>
      <c r="J70" s="245">
        <v>0</v>
      </c>
      <c r="K70" s="245">
        <v>0</v>
      </c>
    </row>
    <row r="71" spans="1:11" s="14" customFormat="1" ht="25.5">
      <c r="A71" s="165" t="s">
        <v>460</v>
      </c>
      <c r="B71" s="260">
        <v>6</v>
      </c>
      <c r="C71" s="245" t="s">
        <v>67</v>
      </c>
      <c r="D71" s="245">
        <v>10</v>
      </c>
      <c r="E71" s="245">
        <v>0.0731</v>
      </c>
      <c r="F71" s="245">
        <v>12</v>
      </c>
      <c r="G71" s="245">
        <v>0.6711</v>
      </c>
      <c r="H71" s="245">
        <v>11</v>
      </c>
      <c r="I71" s="245">
        <v>0.139</v>
      </c>
      <c r="J71" s="245">
        <v>1</v>
      </c>
      <c r="K71" s="245">
        <v>0.01</v>
      </c>
    </row>
    <row r="72" spans="1:11" s="14" customFormat="1" ht="25.5">
      <c r="A72" s="165" t="s">
        <v>460</v>
      </c>
      <c r="B72" s="260">
        <v>7</v>
      </c>
      <c r="C72" s="245" t="s">
        <v>68</v>
      </c>
      <c r="D72" s="245">
        <v>1</v>
      </c>
      <c r="E72" s="245">
        <v>0.006</v>
      </c>
      <c r="F72" s="245">
        <v>1</v>
      </c>
      <c r="G72" s="245">
        <v>0.012</v>
      </c>
      <c r="H72" s="245">
        <v>0</v>
      </c>
      <c r="I72" s="245">
        <v>0</v>
      </c>
      <c r="J72" s="245">
        <v>0</v>
      </c>
      <c r="K72" s="245">
        <v>0</v>
      </c>
    </row>
    <row r="73" spans="1:11" s="14" customFormat="1" ht="25.5">
      <c r="A73" s="165" t="s">
        <v>460</v>
      </c>
      <c r="B73" s="260">
        <v>8</v>
      </c>
      <c r="C73" s="245" t="s">
        <v>69</v>
      </c>
      <c r="D73" s="245">
        <v>1</v>
      </c>
      <c r="E73" s="245">
        <v>0.0063</v>
      </c>
      <c r="F73" s="245">
        <v>0</v>
      </c>
      <c r="G73" s="245">
        <v>0</v>
      </c>
      <c r="H73" s="245">
        <v>0</v>
      </c>
      <c r="I73" s="245">
        <v>0</v>
      </c>
      <c r="J73" s="245">
        <v>0</v>
      </c>
      <c r="K73" s="245">
        <v>0</v>
      </c>
    </row>
    <row r="74" spans="1:11" s="14" customFormat="1" ht="25.5">
      <c r="A74" s="165" t="s">
        <v>460</v>
      </c>
      <c r="B74" s="260">
        <v>9</v>
      </c>
      <c r="C74" s="165" t="s">
        <v>70</v>
      </c>
      <c r="D74" s="245">
        <v>2</v>
      </c>
      <c r="E74" s="245">
        <v>0.017</v>
      </c>
      <c r="F74" s="245">
        <v>1</v>
      </c>
      <c r="G74" s="245">
        <v>0.01</v>
      </c>
      <c r="H74" s="245">
        <v>0</v>
      </c>
      <c r="I74" s="245">
        <v>0</v>
      </c>
      <c r="J74" s="245">
        <v>0</v>
      </c>
      <c r="K74" s="245">
        <v>0</v>
      </c>
    </row>
    <row r="75" spans="1:11" s="14" customFormat="1" ht="25.5">
      <c r="A75" s="165" t="s">
        <v>460</v>
      </c>
      <c r="B75" s="260">
        <v>10</v>
      </c>
      <c r="C75" s="165" t="s">
        <v>71</v>
      </c>
      <c r="D75" s="245">
        <v>1</v>
      </c>
      <c r="E75" s="245">
        <v>0.006</v>
      </c>
      <c r="F75" s="245">
        <v>0</v>
      </c>
      <c r="G75" s="245">
        <v>0</v>
      </c>
      <c r="H75" s="245">
        <v>0</v>
      </c>
      <c r="I75" s="245">
        <v>0</v>
      </c>
      <c r="J75" s="245">
        <v>3</v>
      </c>
      <c r="K75" s="245">
        <v>4.359</v>
      </c>
    </row>
    <row r="76" spans="1:11" s="14" customFormat="1" ht="25.5">
      <c r="A76" s="165" t="s">
        <v>460</v>
      </c>
      <c r="B76" s="260">
        <v>11</v>
      </c>
      <c r="C76" s="165" t="s">
        <v>476</v>
      </c>
      <c r="D76" s="245">
        <v>1</v>
      </c>
      <c r="E76" s="245">
        <v>0.005</v>
      </c>
      <c r="F76" s="245">
        <v>1</v>
      </c>
      <c r="G76" s="245">
        <v>0.005</v>
      </c>
      <c r="H76" s="245">
        <v>3</v>
      </c>
      <c r="I76" s="245">
        <v>0.015</v>
      </c>
      <c r="J76" s="245">
        <v>0</v>
      </c>
      <c r="K76" s="245">
        <v>0</v>
      </c>
    </row>
    <row r="77" spans="1:11" s="14" customFormat="1" ht="25.5">
      <c r="A77" s="165" t="s">
        <v>460</v>
      </c>
      <c r="B77" s="260">
        <v>12</v>
      </c>
      <c r="C77" s="165" t="s">
        <v>477</v>
      </c>
      <c r="D77" s="245">
        <v>0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  <c r="J77" s="245">
        <v>1</v>
      </c>
      <c r="K77" s="245">
        <v>0.95</v>
      </c>
    </row>
    <row r="78" spans="1:11" s="14" customFormat="1" ht="25.5">
      <c r="A78" s="165" t="s">
        <v>460</v>
      </c>
      <c r="B78" s="260">
        <v>13</v>
      </c>
      <c r="C78" s="165" t="s">
        <v>478</v>
      </c>
      <c r="D78" s="245">
        <v>5</v>
      </c>
      <c r="E78" s="245">
        <v>2.66</v>
      </c>
      <c r="F78" s="245">
        <v>4</v>
      </c>
      <c r="G78" s="245">
        <v>0.06</v>
      </c>
      <c r="H78" s="245">
        <v>2</v>
      </c>
      <c r="I78" s="245">
        <v>0.02</v>
      </c>
      <c r="J78" s="245">
        <v>0</v>
      </c>
      <c r="K78" s="245">
        <v>0</v>
      </c>
    </row>
    <row r="79" spans="1:13" s="14" customFormat="1" ht="25.5">
      <c r="A79" s="165" t="s">
        <v>460</v>
      </c>
      <c r="B79" s="260">
        <v>14</v>
      </c>
      <c r="C79" s="253" t="s">
        <v>72</v>
      </c>
      <c r="D79" s="245">
        <v>2</v>
      </c>
      <c r="E79" s="245">
        <v>0.01</v>
      </c>
      <c r="F79" s="245">
        <v>0</v>
      </c>
      <c r="G79" s="245">
        <v>0</v>
      </c>
      <c r="H79" s="245">
        <v>2</v>
      </c>
      <c r="I79" s="249">
        <v>0.021</v>
      </c>
      <c r="J79" s="245">
        <v>0</v>
      </c>
      <c r="K79" s="245">
        <v>0</v>
      </c>
      <c r="M79" s="115"/>
    </row>
    <row r="80" spans="1:11" s="14" customFormat="1" ht="25.5">
      <c r="A80" s="165" t="s">
        <v>460</v>
      </c>
      <c r="B80" s="260">
        <v>15</v>
      </c>
      <c r="C80" s="254" t="s">
        <v>73</v>
      </c>
      <c r="D80" s="245">
        <v>10</v>
      </c>
      <c r="E80" s="245">
        <v>3.4449999999999994</v>
      </c>
      <c r="F80" s="245">
        <v>1</v>
      </c>
      <c r="G80" s="245">
        <v>0.28</v>
      </c>
      <c r="H80" s="245">
        <v>3</v>
      </c>
      <c r="I80" s="245">
        <v>0.015</v>
      </c>
      <c r="J80" s="245">
        <v>0</v>
      </c>
      <c r="K80" s="245">
        <v>0</v>
      </c>
    </row>
    <row r="81" spans="1:11" s="14" customFormat="1" ht="25.5">
      <c r="A81" s="165" t="s">
        <v>460</v>
      </c>
      <c r="B81" s="260">
        <v>16</v>
      </c>
      <c r="C81" s="255" t="s">
        <v>74</v>
      </c>
      <c r="D81" s="245">
        <v>0</v>
      </c>
      <c r="E81" s="250">
        <v>0</v>
      </c>
      <c r="F81" s="245">
        <v>2</v>
      </c>
      <c r="G81" s="245">
        <v>0.037</v>
      </c>
      <c r="H81" s="245">
        <v>0</v>
      </c>
      <c r="I81" s="249">
        <v>0</v>
      </c>
      <c r="J81" s="245">
        <v>0</v>
      </c>
      <c r="K81" s="245">
        <v>0</v>
      </c>
    </row>
    <row r="82" spans="1:11" s="14" customFormat="1" ht="25.5">
      <c r="A82" s="165" t="s">
        <v>460</v>
      </c>
      <c r="B82" s="260">
        <v>17</v>
      </c>
      <c r="C82" s="256" t="s">
        <v>75</v>
      </c>
      <c r="D82" s="245">
        <v>1</v>
      </c>
      <c r="E82" s="245">
        <v>0.015</v>
      </c>
      <c r="F82" s="245">
        <v>1</v>
      </c>
      <c r="G82" s="245">
        <v>0.007</v>
      </c>
      <c r="H82" s="245">
        <v>0</v>
      </c>
      <c r="I82" s="245">
        <v>0</v>
      </c>
      <c r="J82" s="245">
        <v>0</v>
      </c>
      <c r="K82" s="245">
        <v>0</v>
      </c>
    </row>
    <row r="83" spans="1:11" s="14" customFormat="1" ht="25.5">
      <c r="A83" s="165" t="s">
        <v>460</v>
      </c>
      <c r="B83" s="260">
        <v>18</v>
      </c>
      <c r="C83" s="244" t="s">
        <v>76</v>
      </c>
      <c r="D83" s="245">
        <v>1</v>
      </c>
      <c r="E83" s="245">
        <v>0.01</v>
      </c>
      <c r="F83" s="245">
        <v>1</v>
      </c>
      <c r="G83" s="245">
        <v>0.005</v>
      </c>
      <c r="H83" s="245">
        <v>1</v>
      </c>
      <c r="I83" s="245">
        <v>0.013</v>
      </c>
      <c r="J83" s="245">
        <v>0</v>
      </c>
      <c r="K83" s="245">
        <v>0</v>
      </c>
    </row>
    <row r="84" spans="1:11" s="14" customFormat="1" ht="25.5">
      <c r="A84" s="165" t="s">
        <v>460</v>
      </c>
      <c r="B84" s="260">
        <v>19</v>
      </c>
      <c r="C84" s="244" t="s">
        <v>77</v>
      </c>
      <c r="D84" s="245">
        <v>1</v>
      </c>
      <c r="E84" s="245">
        <v>0.006</v>
      </c>
      <c r="F84" s="245">
        <v>0</v>
      </c>
      <c r="G84" s="245">
        <v>0</v>
      </c>
      <c r="H84" s="245">
        <v>1</v>
      </c>
      <c r="I84" s="245">
        <v>0.005</v>
      </c>
      <c r="J84" s="245">
        <v>0</v>
      </c>
      <c r="K84" s="245">
        <v>0</v>
      </c>
    </row>
    <row r="85" spans="1:11" s="14" customFormat="1" ht="25.5">
      <c r="A85" s="165" t="s">
        <v>460</v>
      </c>
      <c r="B85" s="260">
        <v>20</v>
      </c>
      <c r="C85" s="244" t="s">
        <v>78</v>
      </c>
      <c r="D85" s="245">
        <v>1</v>
      </c>
      <c r="E85" s="245">
        <v>0.651</v>
      </c>
      <c r="F85" s="245">
        <v>0</v>
      </c>
      <c r="G85" s="245">
        <v>0</v>
      </c>
      <c r="H85" s="245">
        <v>0</v>
      </c>
      <c r="I85" s="245">
        <v>0</v>
      </c>
      <c r="J85" s="245">
        <v>0</v>
      </c>
      <c r="K85" s="245">
        <v>0</v>
      </c>
    </row>
    <row r="86" spans="1:11" s="14" customFormat="1" ht="25.5">
      <c r="A86" s="165" t="s">
        <v>460</v>
      </c>
      <c r="B86" s="260">
        <v>21</v>
      </c>
      <c r="C86" s="257" t="s">
        <v>79</v>
      </c>
      <c r="D86" s="245">
        <v>0</v>
      </c>
      <c r="E86" s="258">
        <v>0</v>
      </c>
      <c r="F86" s="245">
        <v>0</v>
      </c>
      <c r="G86" s="245">
        <v>0</v>
      </c>
      <c r="H86" s="245">
        <v>1</v>
      </c>
      <c r="I86" s="245">
        <v>0.003</v>
      </c>
      <c r="J86" s="245">
        <v>0</v>
      </c>
      <c r="K86" s="245">
        <v>0</v>
      </c>
    </row>
    <row r="87" spans="1:11" s="14" customFormat="1" ht="25.5">
      <c r="A87" s="165" t="s">
        <v>460</v>
      </c>
      <c r="B87" s="260">
        <v>22</v>
      </c>
      <c r="C87" s="245" t="s">
        <v>80</v>
      </c>
      <c r="D87" s="245">
        <v>0</v>
      </c>
      <c r="E87" s="258">
        <v>0</v>
      </c>
      <c r="F87" s="245">
        <v>0</v>
      </c>
      <c r="G87" s="245">
        <v>0</v>
      </c>
      <c r="H87" s="245">
        <v>0</v>
      </c>
      <c r="I87" s="245">
        <v>0</v>
      </c>
      <c r="J87" s="245">
        <v>1</v>
      </c>
      <c r="K87" s="245">
        <v>0.015</v>
      </c>
    </row>
    <row r="88" spans="1:11" s="166" customFormat="1" ht="25.5">
      <c r="A88" s="165" t="s">
        <v>460</v>
      </c>
      <c r="B88" s="260">
        <v>23</v>
      </c>
      <c r="C88" s="242" t="s">
        <v>81</v>
      </c>
      <c r="D88" s="243">
        <v>1</v>
      </c>
      <c r="E88" s="242">
        <v>0.006</v>
      </c>
      <c r="F88" s="242">
        <v>0</v>
      </c>
      <c r="G88" s="242">
        <v>0</v>
      </c>
      <c r="H88" s="242">
        <v>0</v>
      </c>
      <c r="I88" s="242">
        <v>0</v>
      </c>
      <c r="J88" s="242">
        <v>0</v>
      </c>
      <c r="K88" s="242">
        <v>0</v>
      </c>
    </row>
    <row r="89" spans="1:11" s="166" customFormat="1" ht="25.5">
      <c r="A89" s="165" t="s">
        <v>460</v>
      </c>
      <c r="B89" s="260">
        <v>24</v>
      </c>
      <c r="C89" s="242" t="s">
        <v>82</v>
      </c>
      <c r="D89" s="243">
        <v>1</v>
      </c>
      <c r="E89" s="242">
        <v>0.006</v>
      </c>
      <c r="F89" s="242">
        <v>0</v>
      </c>
      <c r="G89" s="242">
        <v>0</v>
      </c>
      <c r="H89" s="241">
        <v>2</v>
      </c>
      <c r="I89" s="242">
        <v>0.025</v>
      </c>
      <c r="J89" s="242">
        <v>0</v>
      </c>
      <c r="K89" s="242">
        <v>0</v>
      </c>
    </row>
    <row r="90" spans="1:11" s="166" customFormat="1" ht="25.5">
      <c r="A90" s="165" t="s">
        <v>460</v>
      </c>
      <c r="B90" s="260">
        <v>25</v>
      </c>
      <c r="C90" s="242" t="s">
        <v>83</v>
      </c>
      <c r="D90" s="243">
        <v>1</v>
      </c>
      <c r="E90" s="242">
        <v>0.022</v>
      </c>
      <c r="F90" s="242">
        <v>0</v>
      </c>
      <c r="G90" s="242">
        <v>0</v>
      </c>
      <c r="H90" s="241">
        <v>2</v>
      </c>
      <c r="I90" s="242">
        <v>0.014</v>
      </c>
      <c r="J90" s="242">
        <v>2</v>
      </c>
      <c r="K90" s="242">
        <v>0.396</v>
      </c>
    </row>
    <row r="91" spans="1:11" s="166" customFormat="1" ht="25.5">
      <c r="A91" s="165" t="s">
        <v>460</v>
      </c>
      <c r="B91" s="260">
        <v>26</v>
      </c>
      <c r="C91" s="242" t="s">
        <v>84</v>
      </c>
      <c r="D91" s="242">
        <v>0</v>
      </c>
      <c r="E91" s="242">
        <v>0</v>
      </c>
      <c r="F91" s="242">
        <v>0</v>
      </c>
      <c r="G91" s="242">
        <v>0</v>
      </c>
      <c r="H91" s="241">
        <v>1</v>
      </c>
      <c r="I91" s="242">
        <v>0.009</v>
      </c>
      <c r="J91" s="242">
        <v>0</v>
      </c>
      <c r="K91" s="242">
        <v>0</v>
      </c>
    </row>
    <row r="92" spans="1:11" s="166" customFormat="1" ht="25.5">
      <c r="A92" s="165" t="s">
        <v>460</v>
      </c>
      <c r="B92" s="260">
        <v>27</v>
      </c>
      <c r="C92" s="165" t="s">
        <v>85</v>
      </c>
      <c r="D92" s="242">
        <v>0</v>
      </c>
      <c r="E92" s="242">
        <v>0</v>
      </c>
      <c r="F92" s="242">
        <v>0</v>
      </c>
      <c r="G92" s="242">
        <v>0</v>
      </c>
      <c r="H92" s="241">
        <v>1</v>
      </c>
      <c r="I92" s="242">
        <v>0.01</v>
      </c>
      <c r="J92" s="242">
        <v>0</v>
      </c>
      <c r="K92" s="242">
        <v>0</v>
      </c>
    </row>
    <row r="93" spans="1:11" s="166" customFormat="1" ht="25.5">
      <c r="A93" s="165" t="s">
        <v>460</v>
      </c>
      <c r="B93" s="260">
        <v>28</v>
      </c>
      <c r="C93" s="165" t="s">
        <v>86</v>
      </c>
      <c r="D93" s="243">
        <v>0</v>
      </c>
      <c r="E93" s="242">
        <v>0</v>
      </c>
      <c r="F93" s="242">
        <v>0</v>
      </c>
      <c r="G93" s="242">
        <v>0</v>
      </c>
      <c r="H93" s="241">
        <v>1</v>
      </c>
      <c r="I93" s="242">
        <v>0.005</v>
      </c>
      <c r="J93" s="242">
        <v>0</v>
      </c>
      <c r="K93" s="242">
        <v>0</v>
      </c>
    </row>
    <row r="94" spans="1:11" s="166" customFormat="1" ht="25.5">
      <c r="A94" s="165" t="s">
        <v>460</v>
      </c>
      <c r="B94" s="260">
        <v>29</v>
      </c>
      <c r="C94" s="242" t="s">
        <v>87</v>
      </c>
      <c r="D94" s="243">
        <v>1</v>
      </c>
      <c r="E94" s="242">
        <v>0.15</v>
      </c>
      <c r="F94" s="242">
        <v>0</v>
      </c>
      <c r="G94" s="242">
        <v>0</v>
      </c>
      <c r="H94" s="242">
        <v>0</v>
      </c>
      <c r="I94" s="242">
        <v>0</v>
      </c>
      <c r="J94" s="242">
        <v>0</v>
      </c>
      <c r="K94" s="242">
        <v>0</v>
      </c>
    </row>
    <row r="95" spans="1:11" s="166" customFormat="1" ht="25.5">
      <c r="A95" s="165" t="s">
        <v>460</v>
      </c>
      <c r="B95" s="260">
        <v>30</v>
      </c>
      <c r="C95" s="242" t="s">
        <v>88</v>
      </c>
      <c r="D95" s="243">
        <v>1</v>
      </c>
      <c r="E95" s="242">
        <v>0.007</v>
      </c>
      <c r="F95" s="242">
        <v>1</v>
      </c>
      <c r="G95" s="242">
        <v>0.007</v>
      </c>
      <c r="H95" s="242">
        <v>1</v>
      </c>
      <c r="I95" s="242">
        <v>0.0005</v>
      </c>
      <c r="J95" s="242">
        <v>0</v>
      </c>
      <c r="K95" s="242">
        <v>0</v>
      </c>
    </row>
    <row r="96" spans="1:11" s="166" customFormat="1" ht="25.5">
      <c r="A96" s="165" t="s">
        <v>460</v>
      </c>
      <c r="B96" s="260">
        <v>31</v>
      </c>
      <c r="C96" s="242" t="s">
        <v>89</v>
      </c>
      <c r="D96" s="243">
        <v>1</v>
      </c>
      <c r="E96" s="242">
        <v>4</v>
      </c>
      <c r="F96" s="242">
        <v>0</v>
      </c>
      <c r="G96" s="242">
        <v>0</v>
      </c>
      <c r="H96" s="242">
        <v>0</v>
      </c>
      <c r="I96" s="242">
        <v>0</v>
      </c>
      <c r="J96" s="242">
        <v>0</v>
      </c>
      <c r="K96" s="242">
        <v>0</v>
      </c>
    </row>
    <row r="97" spans="1:11" s="14" customFormat="1" ht="25.5">
      <c r="A97" s="165" t="s">
        <v>460</v>
      </c>
      <c r="B97" s="260">
        <v>32</v>
      </c>
      <c r="C97" s="262" t="s">
        <v>90</v>
      </c>
      <c r="D97" s="245">
        <v>3</v>
      </c>
      <c r="E97" s="245">
        <v>0.032</v>
      </c>
      <c r="F97" s="245">
        <v>2</v>
      </c>
      <c r="G97" s="245">
        <v>0.03</v>
      </c>
      <c r="H97" s="245">
        <v>16</v>
      </c>
      <c r="I97" s="245">
        <v>0.095</v>
      </c>
      <c r="J97" s="245">
        <v>1</v>
      </c>
      <c r="K97" s="245">
        <v>0.303</v>
      </c>
    </row>
    <row r="98" spans="1:11" s="14" customFormat="1" ht="25.5">
      <c r="A98" s="165" t="s">
        <v>460</v>
      </c>
      <c r="B98" s="260">
        <v>33</v>
      </c>
      <c r="C98" s="262" t="s">
        <v>91</v>
      </c>
      <c r="D98" s="245">
        <v>1</v>
      </c>
      <c r="E98" s="245">
        <v>0.015</v>
      </c>
      <c r="F98" s="245">
        <v>0</v>
      </c>
      <c r="G98" s="245">
        <v>0</v>
      </c>
      <c r="H98" s="245">
        <v>0</v>
      </c>
      <c r="I98" s="245">
        <v>0</v>
      </c>
      <c r="J98" s="245">
        <v>0</v>
      </c>
      <c r="K98" s="245">
        <v>0</v>
      </c>
    </row>
    <row r="99" spans="4:11" ht="15">
      <c r="D99" s="70"/>
      <c r="E99" s="70"/>
      <c r="F99" s="70"/>
      <c r="G99" s="70"/>
      <c r="H99" s="70"/>
      <c r="I99" s="70"/>
      <c r="J99" s="70"/>
      <c r="K99" s="70"/>
    </row>
    <row r="100" spans="4:11" ht="15">
      <c r="D100" s="40"/>
      <c r="E100" s="40"/>
      <c r="F100" s="70"/>
      <c r="G100" s="70"/>
      <c r="H100" s="70"/>
      <c r="I100" s="70"/>
      <c r="J100" s="70"/>
      <c r="K100" s="70"/>
    </row>
    <row r="101" spans="4:11" ht="15">
      <c r="D101" s="70"/>
      <c r="E101" s="70"/>
      <c r="F101" s="70"/>
      <c r="G101" s="70"/>
      <c r="H101" s="70"/>
      <c r="I101" s="70"/>
      <c r="J101" s="70"/>
      <c r="K101" s="70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131"/>
  <sheetViews>
    <sheetView zoomScale="90" zoomScaleNormal="90" zoomScalePageLayoutView="0" workbookViewId="0" topLeftCell="A1">
      <pane ySplit="4" topLeftCell="A119" activePane="bottomLeft" state="frozen"/>
      <selection pane="topLeft" activeCell="A127" sqref="A127:IV131"/>
      <selection pane="bottomLeft" activeCell="A127" sqref="A127:IV131"/>
    </sheetView>
  </sheetViews>
  <sheetFormatPr defaultColWidth="9.140625" defaultRowHeight="15"/>
  <cols>
    <col min="1" max="1" width="20.8515625" style="0" customWidth="1"/>
    <col min="3" max="4" width="17.421875" style="0" customWidth="1"/>
    <col min="5" max="5" width="14.421875" style="24" customWidth="1"/>
    <col min="6" max="6" width="33.28125" style="0" customWidth="1"/>
    <col min="7" max="7" width="34.421875" style="0" customWidth="1"/>
    <col min="8" max="8" width="20.57421875" style="36" customWidth="1"/>
  </cols>
  <sheetData>
    <row r="2" spans="1:7" ht="15">
      <c r="A2" s="75"/>
      <c r="B2" s="1" t="s">
        <v>92</v>
      </c>
      <c r="C2" s="1"/>
      <c r="D2" s="2"/>
      <c r="E2" s="13"/>
      <c r="F2" s="3"/>
      <c r="G2" s="75"/>
    </row>
    <row r="3" spans="1:8" ht="23.25" customHeight="1">
      <c r="A3" s="78" t="s">
        <v>93</v>
      </c>
      <c r="B3" s="4" t="s">
        <v>94</v>
      </c>
      <c r="C3" s="4" t="s">
        <v>95</v>
      </c>
      <c r="D3" s="4" t="s">
        <v>96</v>
      </c>
      <c r="E3" s="4" t="s">
        <v>97</v>
      </c>
      <c r="F3" s="56" t="s">
        <v>98</v>
      </c>
      <c r="G3" s="79" t="s">
        <v>99</v>
      </c>
      <c r="H3" s="37"/>
    </row>
    <row r="4" spans="1:8" ht="15">
      <c r="A4" s="80"/>
      <c r="B4" s="5">
        <v>1</v>
      </c>
      <c r="C4" s="5">
        <v>2</v>
      </c>
      <c r="D4" s="5">
        <v>3</v>
      </c>
      <c r="E4" s="5">
        <v>4</v>
      </c>
      <c r="F4" s="57">
        <v>5</v>
      </c>
      <c r="G4" s="81">
        <v>6</v>
      </c>
      <c r="H4" s="37"/>
    </row>
    <row r="5" spans="1:8" ht="15">
      <c r="A5" s="18" t="s">
        <v>100</v>
      </c>
      <c r="B5" s="18">
        <v>1</v>
      </c>
      <c r="C5" s="69">
        <v>15449139</v>
      </c>
      <c r="D5" s="67">
        <v>40970</v>
      </c>
      <c r="E5" s="68">
        <v>15</v>
      </c>
      <c r="F5" s="69" t="s">
        <v>101</v>
      </c>
      <c r="G5" s="69" t="s">
        <v>102</v>
      </c>
      <c r="H5" s="37"/>
    </row>
    <row r="6" spans="1:8" ht="15">
      <c r="A6" s="18" t="s">
        <v>100</v>
      </c>
      <c r="B6" s="18">
        <v>2</v>
      </c>
      <c r="C6" s="69">
        <v>15449182</v>
      </c>
      <c r="D6" s="67">
        <v>40970</v>
      </c>
      <c r="E6" s="68">
        <v>10</v>
      </c>
      <c r="F6" s="69" t="s">
        <v>103</v>
      </c>
      <c r="G6" s="69" t="s">
        <v>104</v>
      </c>
      <c r="H6" s="37"/>
    </row>
    <row r="7" spans="1:8" ht="21" customHeight="1">
      <c r="A7" s="18" t="s">
        <v>100</v>
      </c>
      <c r="B7" s="18">
        <v>3</v>
      </c>
      <c r="C7" s="69">
        <v>15449306</v>
      </c>
      <c r="D7" s="67">
        <v>40970</v>
      </c>
      <c r="E7" s="68">
        <v>15</v>
      </c>
      <c r="F7" s="69" t="s">
        <v>101</v>
      </c>
      <c r="G7" s="69" t="s">
        <v>105</v>
      </c>
      <c r="H7" s="37"/>
    </row>
    <row r="8" spans="1:8" ht="16.5" customHeight="1">
      <c r="A8" s="18" t="s">
        <v>100</v>
      </c>
      <c r="B8" s="18">
        <v>4</v>
      </c>
      <c r="C8" s="69">
        <v>15451121</v>
      </c>
      <c r="D8" s="67">
        <v>40974</v>
      </c>
      <c r="E8" s="68">
        <v>5</v>
      </c>
      <c r="F8" s="69" t="s">
        <v>106</v>
      </c>
      <c r="G8" s="69" t="s">
        <v>107</v>
      </c>
      <c r="H8" s="37"/>
    </row>
    <row r="9" spans="1:8" ht="15">
      <c r="A9" s="18" t="s">
        <v>100</v>
      </c>
      <c r="B9" s="18">
        <v>5</v>
      </c>
      <c r="C9" s="69">
        <v>15454349</v>
      </c>
      <c r="D9" s="67">
        <v>40981</v>
      </c>
      <c r="E9" s="68">
        <v>5</v>
      </c>
      <c r="F9" s="18" t="s">
        <v>108</v>
      </c>
      <c r="G9" s="69" t="s">
        <v>109</v>
      </c>
      <c r="H9" s="37"/>
    </row>
    <row r="10" spans="1:8" s="75" customFormat="1" ht="15">
      <c r="A10" s="18" t="s">
        <v>100</v>
      </c>
      <c r="B10" s="18">
        <v>6</v>
      </c>
      <c r="C10" s="69">
        <v>15454242</v>
      </c>
      <c r="D10" s="67">
        <v>40981</v>
      </c>
      <c r="E10" s="68">
        <v>15</v>
      </c>
      <c r="F10" s="69" t="s">
        <v>110</v>
      </c>
      <c r="G10" s="69" t="s">
        <v>111</v>
      </c>
      <c r="H10" s="74"/>
    </row>
    <row r="11" spans="1:8" ht="16.5" customHeight="1">
      <c r="A11" s="18" t="s">
        <v>100</v>
      </c>
      <c r="B11" s="18">
        <v>7</v>
      </c>
      <c r="C11" s="69">
        <v>15453998</v>
      </c>
      <c r="D11" s="67">
        <v>40981</v>
      </c>
      <c r="E11" s="68">
        <v>5</v>
      </c>
      <c r="F11" s="69" t="s">
        <v>112</v>
      </c>
      <c r="G11" s="69" t="s">
        <v>113</v>
      </c>
      <c r="H11" s="37"/>
    </row>
    <row r="12" spans="1:8" ht="18" customHeight="1">
      <c r="A12" s="18" t="s">
        <v>100</v>
      </c>
      <c r="B12" s="18">
        <v>8</v>
      </c>
      <c r="C12" s="69">
        <v>15455073</v>
      </c>
      <c r="D12" s="67">
        <v>40982</v>
      </c>
      <c r="E12" s="68">
        <v>7</v>
      </c>
      <c r="F12" s="69" t="s">
        <v>114</v>
      </c>
      <c r="G12" s="69" t="s">
        <v>115</v>
      </c>
      <c r="H12" s="37"/>
    </row>
    <row r="13" spans="1:8" ht="15">
      <c r="A13" s="18" t="s">
        <v>100</v>
      </c>
      <c r="B13" s="18">
        <v>9</v>
      </c>
      <c r="C13" s="69">
        <v>15455239</v>
      </c>
      <c r="D13" s="67">
        <v>40982</v>
      </c>
      <c r="E13" s="68">
        <v>5</v>
      </c>
      <c r="F13" s="69" t="s">
        <v>116</v>
      </c>
      <c r="G13" s="69" t="s">
        <v>117</v>
      </c>
      <c r="H13" s="37"/>
    </row>
    <row r="14" spans="1:8" ht="15">
      <c r="A14" s="18" t="s">
        <v>100</v>
      </c>
      <c r="B14" s="18">
        <v>10</v>
      </c>
      <c r="C14" s="69">
        <v>15454959</v>
      </c>
      <c r="D14" s="67">
        <v>40982</v>
      </c>
      <c r="E14" s="68">
        <v>15</v>
      </c>
      <c r="F14" s="69" t="s">
        <v>101</v>
      </c>
      <c r="G14" s="69" t="s">
        <v>118</v>
      </c>
      <c r="H14" s="37"/>
    </row>
    <row r="15" spans="1:8" s="63" customFormat="1" ht="15.75" customHeight="1">
      <c r="A15" s="18" t="s">
        <v>100</v>
      </c>
      <c r="B15" s="18">
        <v>11</v>
      </c>
      <c r="C15" s="69">
        <v>15456470</v>
      </c>
      <c r="D15" s="67">
        <v>40984</v>
      </c>
      <c r="E15" s="68">
        <v>5</v>
      </c>
      <c r="F15" s="69" t="s">
        <v>119</v>
      </c>
      <c r="G15" s="69" t="s">
        <v>120</v>
      </c>
      <c r="H15" s="64"/>
    </row>
    <row r="16" spans="1:8" ht="15">
      <c r="A16" s="18" t="s">
        <v>100</v>
      </c>
      <c r="B16" s="18">
        <v>12</v>
      </c>
      <c r="C16" s="69">
        <v>15456761</v>
      </c>
      <c r="D16" s="67">
        <v>40984</v>
      </c>
      <c r="E16" s="68">
        <v>5</v>
      </c>
      <c r="F16" s="18" t="s">
        <v>108</v>
      </c>
      <c r="G16" s="69" t="s">
        <v>121</v>
      </c>
      <c r="H16" s="37"/>
    </row>
    <row r="17" spans="1:8" ht="16.5" customHeight="1">
      <c r="A17" s="18" t="s">
        <v>100</v>
      </c>
      <c r="B17" s="18">
        <v>13</v>
      </c>
      <c r="C17" s="69">
        <v>15457106</v>
      </c>
      <c r="D17" s="67">
        <v>40987</v>
      </c>
      <c r="E17" s="68">
        <v>5</v>
      </c>
      <c r="F17" s="69" t="s">
        <v>116</v>
      </c>
      <c r="G17" s="69" t="s">
        <v>122</v>
      </c>
      <c r="H17" s="37"/>
    </row>
    <row r="18" spans="1:8" ht="18" customHeight="1">
      <c r="A18" s="18" t="s">
        <v>100</v>
      </c>
      <c r="B18" s="18">
        <v>14</v>
      </c>
      <c r="C18" s="69">
        <v>15458661</v>
      </c>
      <c r="D18" s="67">
        <v>40988</v>
      </c>
      <c r="E18" s="18">
        <v>60</v>
      </c>
      <c r="F18" s="69" t="s">
        <v>106</v>
      </c>
      <c r="G18" s="69" t="s">
        <v>123</v>
      </c>
      <c r="H18" s="37"/>
    </row>
    <row r="19" spans="1:8" ht="14.25" customHeight="1">
      <c r="A19" s="18" t="s">
        <v>100</v>
      </c>
      <c r="B19" s="18">
        <v>15</v>
      </c>
      <c r="C19" s="69">
        <v>15458629</v>
      </c>
      <c r="D19" s="67">
        <v>40988</v>
      </c>
      <c r="E19" s="68">
        <v>5</v>
      </c>
      <c r="F19" s="69" t="s">
        <v>124</v>
      </c>
      <c r="G19" s="69" t="s">
        <v>125</v>
      </c>
      <c r="H19" s="37"/>
    </row>
    <row r="20" spans="1:8" s="63" customFormat="1" ht="15">
      <c r="A20" s="18" t="s">
        <v>100</v>
      </c>
      <c r="B20" s="18">
        <v>16</v>
      </c>
      <c r="C20" s="69">
        <v>15458796</v>
      </c>
      <c r="D20" s="67">
        <v>40988</v>
      </c>
      <c r="E20" s="68">
        <v>5</v>
      </c>
      <c r="F20" s="69" t="s">
        <v>103</v>
      </c>
      <c r="G20" s="69" t="s">
        <v>126</v>
      </c>
      <c r="H20" s="62"/>
    </row>
    <row r="21" spans="1:8" ht="15" customHeight="1">
      <c r="A21" s="18" t="s">
        <v>100</v>
      </c>
      <c r="B21" s="18">
        <v>17</v>
      </c>
      <c r="C21" s="69">
        <v>15458761</v>
      </c>
      <c r="D21" s="67">
        <v>40988</v>
      </c>
      <c r="E21" s="68">
        <v>5</v>
      </c>
      <c r="F21" s="18" t="s">
        <v>108</v>
      </c>
      <c r="G21" s="69" t="s">
        <v>127</v>
      </c>
      <c r="H21" s="37"/>
    </row>
    <row r="22" spans="1:8" ht="17.25" customHeight="1">
      <c r="A22" s="18" t="s">
        <v>100</v>
      </c>
      <c r="B22" s="18">
        <v>18</v>
      </c>
      <c r="C22" s="69">
        <v>15458790</v>
      </c>
      <c r="D22" s="67">
        <v>40988</v>
      </c>
      <c r="E22" s="68">
        <v>5</v>
      </c>
      <c r="F22" s="18" t="s">
        <v>108</v>
      </c>
      <c r="G22" s="69" t="s">
        <v>128</v>
      </c>
      <c r="H22" s="37"/>
    </row>
    <row r="23" spans="1:8" ht="15.75" customHeight="1">
      <c r="A23" s="18" t="s">
        <v>100</v>
      </c>
      <c r="B23" s="18">
        <v>19</v>
      </c>
      <c r="C23" s="69">
        <v>15458795</v>
      </c>
      <c r="D23" s="67">
        <v>40988</v>
      </c>
      <c r="E23" s="68">
        <v>5</v>
      </c>
      <c r="F23" s="69" t="s">
        <v>129</v>
      </c>
      <c r="G23" s="69" t="s">
        <v>130</v>
      </c>
      <c r="H23" s="37"/>
    </row>
    <row r="24" spans="1:8" s="63" customFormat="1" ht="16.5" customHeight="1">
      <c r="A24" s="18" t="s">
        <v>100</v>
      </c>
      <c r="B24" s="18">
        <v>20</v>
      </c>
      <c r="C24" s="69">
        <v>15458797</v>
      </c>
      <c r="D24" s="67">
        <v>40988</v>
      </c>
      <c r="E24" s="68">
        <v>12</v>
      </c>
      <c r="F24" s="69" t="s">
        <v>110</v>
      </c>
      <c r="G24" s="69" t="s">
        <v>131</v>
      </c>
      <c r="H24" s="64"/>
    </row>
    <row r="25" spans="1:8" ht="15">
      <c r="A25" s="18" t="s">
        <v>100</v>
      </c>
      <c r="B25" s="18">
        <v>21</v>
      </c>
      <c r="C25" s="69">
        <v>15459667</v>
      </c>
      <c r="D25" s="67">
        <v>40989</v>
      </c>
      <c r="E25" s="68">
        <v>13</v>
      </c>
      <c r="F25" s="69" t="s">
        <v>112</v>
      </c>
      <c r="G25" s="69" t="s">
        <v>132</v>
      </c>
      <c r="H25" s="37"/>
    </row>
    <row r="26" spans="1:8" ht="15">
      <c r="A26" s="18" t="s">
        <v>100</v>
      </c>
      <c r="B26" s="18">
        <v>22</v>
      </c>
      <c r="C26" s="69">
        <v>15459661</v>
      </c>
      <c r="D26" s="67">
        <v>40989</v>
      </c>
      <c r="E26" s="68">
        <v>5</v>
      </c>
      <c r="F26" s="69" t="s">
        <v>133</v>
      </c>
      <c r="G26" s="69" t="s">
        <v>134</v>
      </c>
      <c r="H26" s="37"/>
    </row>
    <row r="27" spans="1:8" ht="16.5" customHeight="1">
      <c r="A27" s="18" t="s">
        <v>100</v>
      </c>
      <c r="B27" s="18">
        <v>23</v>
      </c>
      <c r="C27" s="69">
        <v>15459674</v>
      </c>
      <c r="D27" s="67">
        <v>40989</v>
      </c>
      <c r="E27" s="68">
        <v>15</v>
      </c>
      <c r="F27" s="69" t="s">
        <v>101</v>
      </c>
      <c r="G27" s="69" t="s">
        <v>135</v>
      </c>
      <c r="H27" s="37"/>
    </row>
    <row r="28" spans="1:8" ht="18" customHeight="1">
      <c r="A28" s="18" t="s">
        <v>100</v>
      </c>
      <c r="B28" s="18">
        <v>24</v>
      </c>
      <c r="C28" s="69">
        <v>15459482</v>
      </c>
      <c r="D28" s="67">
        <v>40989</v>
      </c>
      <c r="E28" s="68">
        <v>10</v>
      </c>
      <c r="F28" s="69" t="s">
        <v>112</v>
      </c>
      <c r="G28" s="69" t="s">
        <v>136</v>
      </c>
      <c r="H28" s="37"/>
    </row>
    <row r="29" spans="1:8" s="26" customFormat="1" ht="18" customHeight="1">
      <c r="A29" s="18" t="s">
        <v>100</v>
      </c>
      <c r="B29" s="18">
        <v>25</v>
      </c>
      <c r="C29" s="69">
        <v>15459619</v>
      </c>
      <c r="D29" s="67">
        <v>40989</v>
      </c>
      <c r="E29" s="68">
        <v>5</v>
      </c>
      <c r="F29" s="18" t="s">
        <v>108</v>
      </c>
      <c r="G29" s="69" t="s">
        <v>137</v>
      </c>
      <c r="H29" s="37"/>
    </row>
    <row r="30" spans="1:8" s="26" customFormat="1" ht="18" customHeight="1">
      <c r="A30" s="18" t="s">
        <v>100</v>
      </c>
      <c r="B30" s="18">
        <v>26</v>
      </c>
      <c r="C30" s="69">
        <v>15459592</v>
      </c>
      <c r="D30" s="67">
        <v>40989</v>
      </c>
      <c r="E30" s="68">
        <v>5</v>
      </c>
      <c r="F30" s="69" t="s">
        <v>110</v>
      </c>
      <c r="G30" s="69" t="s">
        <v>138</v>
      </c>
      <c r="H30" s="37"/>
    </row>
    <row r="31" spans="1:8" s="26" customFormat="1" ht="18" customHeight="1">
      <c r="A31" s="18" t="s">
        <v>100</v>
      </c>
      <c r="B31" s="18">
        <v>27</v>
      </c>
      <c r="C31" s="69">
        <v>15459543</v>
      </c>
      <c r="D31" s="67">
        <v>40989</v>
      </c>
      <c r="E31" s="68">
        <v>15</v>
      </c>
      <c r="F31" s="69" t="s">
        <v>110</v>
      </c>
      <c r="G31" s="69" t="s">
        <v>139</v>
      </c>
      <c r="H31" s="37"/>
    </row>
    <row r="32" spans="1:8" s="26" customFormat="1" ht="18" customHeight="1">
      <c r="A32" s="18" t="s">
        <v>100</v>
      </c>
      <c r="B32" s="18">
        <v>28</v>
      </c>
      <c r="C32" s="69">
        <v>15461150</v>
      </c>
      <c r="D32" s="67">
        <v>40991</v>
      </c>
      <c r="E32" s="68">
        <v>5</v>
      </c>
      <c r="F32" s="69" t="s">
        <v>110</v>
      </c>
      <c r="G32" s="69" t="s">
        <v>140</v>
      </c>
      <c r="H32" s="37"/>
    </row>
    <row r="33" spans="1:8" s="26" customFormat="1" ht="18" customHeight="1">
      <c r="A33" s="18" t="s">
        <v>100</v>
      </c>
      <c r="B33" s="18">
        <v>29</v>
      </c>
      <c r="C33" s="69">
        <v>15461198</v>
      </c>
      <c r="D33" s="67">
        <v>40991</v>
      </c>
      <c r="E33" s="68">
        <v>12</v>
      </c>
      <c r="F33" s="69" t="s">
        <v>116</v>
      </c>
      <c r="G33" s="69" t="s">
        <v>141</v>
      </c>
      <c r="H33" s="37"/>
    </row>
    <row r="34" spans="1:8" s="26" customFormat="1" ht="18" customHeight="1">
      <c r="A34" s="18" t="s">
        <v>100</v>
      </c>
      <c r="B34" s="18">
        <v>30</v>
      </c>
      <c r="C34" s="69">
        <v>15462263</v>
      </c>
      <c r="D34" s="67">
        <v>40994</v>
      </c>
      <c r="E34" s="68">
        <v>6.3</v>
      </c>
      <c r="F34" s="69" t="s">
        <v>142</v>
      </c>
      <c r="G34" s="69" t="s">
        <v>143</v>
      </c>
      <c r="H34" s="37"/>
    </row>
    <row r="35" spans="1:8" s="26" customFormat="1" ht="18" customHeight="1">
      <c r="A35" s="18" t="s">
        <v>100</v>
      </c>
      <c r="B35" s="18">
        <v>31</v>
      </c>
      <c r="C35" s="69">
        <v>15462273</v>
      </c>
      <c r="D35" s="67">
        <v>40994</v>
      </c>
      <c r="E35" s="68">
        <v>0.3</v>
      </c>
      <c r="F35" s="69" t="s">
        <v>144</v>
      </c>
      <c r="G35" s="69" t="s">
        <v>145</v>
      </c>
      <c r="H35" s="37"/>
    </row>
    <row r="36" spans="1:8" s="26" customFormat="1" ht="18" customHeight="1">
      <c r="A36" s="18" t="s">
        <v>100</v>
      </c>
      <c r="B36" s="18">
        <v>32</v>
      </c>
      <c r="C36" s="69">
        <v>15462264</v>
      </c>
      <c r="D36" s="67">
        <v>40994</v>
      </c>
      <c r="E36" s="68">
        <v>2.8</v>
      </c>
      <c r="F36" s="69" t="s">
        <v>112</v>
      </c>
      <c r="G36" s="69" t="s">
        <v>146</v>
      </c>
      <c r="H36" s="37"/>
    </row>
    <row r="37" spans="1:8" s="26" customFormat="1" ht="18" customHeight="1">
      <c r="A37" s="18" t="s">
        <v>100</v>
      </c>
      <c r="B37" s="18">
        <v>33</v>
      </c>
      <c r="C37" s="69">
        <v>15462722</v>
      </c>
      <c r="D37" s="67">
        <v>40995</v>
      </c>
      <c r="E37" s="68">
        <v>4</v>
      </c>
      <c r="F37" s="69" t="s">
        <v>116</v>
      </c>
      <c r="G37" s="69" t="s">
        <v>147</v>
      </c>
      <c r="H37" s="37"/>
    </row>
    <row r="38" spans="1:8" s="26" customFormat="1" ht="18" customHeight="1">
      <c r="A38" s="18" t="s">
        <v>100</v>
      </c>
      <c r="B38" s="18">
        <v>34</v>
      </c>
      <c r="C38" s="69">
        <v>15463366</v>
      </c>
      <c r="D38" s="67">
        <v>40996</v>
      </c>
      <c r="E38" s="68">
        <v>5</v>
      </c>
      <c r="F38" s="69" t="s">
        <v>110</v>
      </c>
      <c r="G38" s="69" t="s">
        <v>148</v>
      </c>
      <c r="H38" s="37"/>
    </row>
    <row r="39" spans="1:8" s="26" customFormat="1" ht="18" customHeight="1">
      <c r="A39" s="18" t="s">
        <v>100</v>
      </c>
      <c r="B39" s="18">
        <v>35</v>
      </c>
      <c r="C39" s="69">
        <v>15463972</v>
      </c>
      <c r="D39" s="67">
        <v>40996</v>
      </c>
      <c r="E39" s="68">
        <v>5</v>
      </c>
      <c r="F39" s="69" t="s">
        <v>149</v>
      </c>
      <c r="G39" s="69" t="s">
        <v>150</v>
      </c>
      <c r="H39" s="37"/>
    </row>
    <row r="40" spans="1:8" s="26" customFormat="1" ht="18" customHeight="1">
      <c r="A40" s="18" t="s">
        <v>100</v>
      </c>
      <c r="B40" s="18">
        <v>36</v>
      </c>
      <c r="C40" s="69">
        <v>15463959</v>
      </c>
      <c r="D40" s="67">
        <v>40996</v>
      </c>
      <c r="E40" s="68">
        <v>2.8</v>
      </c>
      <c r="F40" s="69" t="s">
        <v>110</v>
      </c>
      <c r="G40" s="69" t="s">
        <v>151</v>
      </c>
      <c r="H40" s="37"/>
    </row>
    <row r="41" spans="1:8" s="26" customFormat="1" ht="18" customHeight="1">
      <c r="A41" s="18" t="s">
        <v>100</v>
      </c>
      <c r="B41" s="18">
        <v>37</v>
      </c>
      <c r="C41" s="69">
        <v>15463970</v>
      </c>
      <c r="D41" s="67">
        <v>40996</v>
      </c>
      <c r="E41" s="68">
        <v>6.3</v>
      </c>
      <c r="F41" s="69" t="s">
        <v>112</v>
      </c>
      <c r="G41" s="69" t="s">
        <v>152</v>
      </c>
      <c r="H41" s="37"/>
    </row>
    <row r="42" spans="1:8" s="26" customFormat="1" ht="18" customHeight="1">
      <c r="A42" s="18" t="s">
        <v>100</v>
      </c>
      <c r="B42" s="18">
        <v>38</v>
      </c>
      <c r="C42" s="69">
        <v>15463973</v>
      </c>
      <c r="D42" s="67">
        <v>40996</v>
      </c>
      <c r="E42" s="68">
        <v>6.3</v>
      </c>
      <c r="F42" s="69" t="s">
        <v>112</v>
      </c>
      <c r="G42" s="69" t="s">
        <v>153</v>
      </c>
      <c r="H42" s="37"/>
    </row>
    <row r="43" spans="1:8" s="26" customFormat="1" ht="18" customHeight="1">
      <c r="A43" s="18" t="s">
        <v>100</v>
      </c>
      <c r="B43" s="18">
        <v>39</v>
      </c>
      <c r="C43" s="69">
        <v>15463971</v>
      </c>
      <c r="D43" s="67">
        <v>40996</v>
      </c>
      <c r="E43" s="68">
        <v>2.8</v>
      </c>
      <c r="F43" s="69" t="s">
        <v>110</v>
      </c>
      <c r="G43" s="69" t="s">
        <v>154</v>
      </c>
      <c r="H43" s="37"/>
    </row>
    <row r="44" spans="1:8" s="26" customFormat="1" ht="18" customHeight="1">
      <c r="A44" s="18" t="s">
        <v>100</v>
      </c>
      <c r="B44" s="18">
        <v>40</v>
      </c>
      <c r="C44" s="69">
        <v>15463702</v>
      </c>
      <c r="D44" s="67">
        <v>40996</v>
      </c>
      <c r="E44" s="68">
        <v>10</v>
      </c>
      <c r="F44" s="69" t="s">
        <v>114</v>
      </c>
      <c r="G44" s="69" t="s">
        <v>155</v>
      </c>
      <c r="H44" s="37"/>
    </row>
    <row r="45" spans="1:8" s="26" customFormat="1" ht="18" customHeight="1">
      <c r="A45" s="18" t="s">
        <v>100</v>
      </c>
      <c r="B45" s="18">
        <v>41</v>
      </c>
      <c r="C45" s="69">
        <v>15464417</v>
      </c>
      <c r="D45" s="67">
        <v>40997</v>
      </c>
      <c r="E45" s="68">
        <v>15</v>
      </c>
      <c r="F45" s="69" t="s">
        <v>116</v>
      </c>
      <c r="G45" s="69" t="s">
        <v>156</v>
      </c>
      <c r="H45" s="37"/>
    </row>
    <row r="46" spans="1:8" s="26" customFormat="1" ht="18" customHeight="1">
      <c r="A46" s="18" t="s">
        <v>100</v>
      </c>
      <c r="B46" s="18">
        <v>42</v>
      </c>
      <c r="C46" s="25">
        <v>15450909</v>
      </c>
      <c r="D46" s="17">
        <v>40974</v>
      </c>
      <c r="E46" s="25">
        <v>6</v>
      </c>
      <c r="F46" s="18" t="s">
        <v>157</v>
      </c>
      <c r="G46" s="25" t="s">
        <v>158</v>
      </c>
      <c r="H46" s="37"/>
    </row>
    <row r="47" spans="1:8" s="26" customFormat="1" ht="18" customHeight="1">
      <c r="A47" s="18" t="s">
        <v>100</v>
      </c>
      <c r="B47" s="18">
        <v>43</v>
      </c>
      <c r="C47" s="25">
        <v>15451006</v>
      </c>
      <c r="D47" s="17">
        <v>40974</v>
      </c>
      <c r="E47" s="25">
        <v>6</v>
      </c>
      <c r="F47" s="18" t="s">
        <v>159</v>
      </c>
      <c r="G47" s="25" t="s">
        <v>158</v>
      </c>
      <c r="H47" s="37"/>
    </row>
    <row r="48" spans="1:8" s="26" customFormat="1" ht="18" customHeight="1">
      <c r="A48" s="18" t="s">
        <v>100</v>
      </c>
      <c r="B48" s="18">
        <v>44</v>
      </c>
      <c r="C48" s="25">
        <v>15450879</v>
      </c>
      <c r="D48" s="17">
        <v>40974</v>
      </c>
      <c r="E48" s="25">
        <v>6</v>
      </c>
      <c r="F48" s="18" t="s">
        <v>160</v>
      </c>
      <c r="G48" s="25" t="s">
        <v>158</v>
      </c>
      <c r="H48" s="37"/>
    </row>
    <row r="49" spans="1:8" s="26" customFormat="1" ht="18" customHeight="1">
      <c r="A49" s="18" t="s">
        <v>100</v>
      </c>
      <c r="B49" s="18">
        <v>45</v>
      </c>
      <c r="C49" s="18">
        <v>15452106</v>
      </c>
      <c r="D49" s="17">
        <v>40979</v>
      </c>
      <c r="E49" s="18">
        <v>2600</v>
      </c>
      <c r="F49" s="18" t="s">
        <v>101</v>
      </c>
      <c r="G49" s="18" t="s">
        <v>161</v>
      </c>
      <c r="H49" s="37"/>
    </row>
    <row r="50" spans="1:8" s="26" customFormat="1" ht="18" customHeight="1">
      <c r="A50" s="18" t="s">
        <v>100</v>
      </c>
      <c r="B50" s="18">
        <v>46</v>
      </c>
      <c r="C50" s="18">
        <v>15452215</v>
      </c>
      <c r="D50" s="17">
        <v>40979</v>
      </c>
      <c r="E50" s="18">
        <v>0.5</v>
      </c>
      <c r="F50" s="18" t="s">
        <v>162</v>
      </c>
      <c r="G50" s="18" t="s">
        <v>163</v>
      </c>
      <c r="H50" s="37"/>
    </row>
    <row r="51" spans="1:8" s="26" customFormat="1" ht="18" customHeight="1">
      <c r="A51" s="18" t="s">
        <v>100</v>
      </c>
      <c r="B51" s="18">
        <v>47</v>
      </c>
      <c r="C51" s="18">
        <v>15452230</v>
      </c>
      <c r="D51" s="17">
        <v>40979</v>
      </c>
      <c r="E51" s="18">
        <v>0.5</v>
      </c>
      <c r="F51" s="18" t="s">
        <v>162</v>
      </c>
      <c r="G51" s="18" t="s">
        <v>163</v>
      </c>
      <c r="H51" s="37"/>
    </row>
    <row r="52" spans="1:8" s="26" customFormat="1" ht="18" customHeight="1">
      <c r="A52" s="18" t="s">
        <v>100</v>
      </c>
      <c r="B52" s="18">
        <v>48</v>
      </c>
      <c r="C52" s="18">
        <v>15452204</v>
      </c>
      <c r="D52" s="17">
        <v>40979</v>
      </c>
      <c r="E52" s="18">
        <v>0.5</v>
      </c>
      <c r="F52" s="18" t="s">
        <v>133</v>
      </c>
      <c r="G52" s="18" t="s">
        <v>163</v>
      </c>
      <c r="H52" s="37"/>
    </row>
    <row r="53" spans="1:8" s="26" customFormat="1" ht="18" customHeight="1">
      <c r="A53" s="18" t="s">
        <v>100</v>
      </c>
      <c r="B53" s="18">
        <v>49</v>
      </c>
      <c r="C53" s="18">
        <v>15452239</v>
      </c>
      <c r="D53" s="17">
        <v>40979</v>
      </c>
      <c r="E53" s="18">
        <v>0.5</v>
      </c>
      <c r="F53" s="18" t="s">
        <v>162</v>
      </c>
      <c r="G53" s="18" t="s">
        <v>163</v>
      </c>
      <c r="H53" s="37"/>
    </row>
    <row r="54" spans="1:8" s="26" customFormat="1" ht="18" customHeight="1">
      <c r="A54" s="18" t="s">
        <v>100</v>
      </c>
      <c r="B54" s="18">
        <v>50</v>
      </c>
      <c r="C54" s="18">
        <v>15452245</v>
      </c>
      <c r="D54" s="17">
        <v>40979</v>
      </c>
      <c r="E54" s="18">
        <v>0.5</v>
      </c>
      <c r="F54" s="18" t="s">
        <v>162</v>
      </c>
      <c r="G54" s="18" t="s">
        <v>163</v>
      </c>
      <c r="H54" s="37"/>
    </row>
    <row r="55" spans="1:8" s="26" customFormat="1" ht="18" customHeight="1">
      <c r="A55" s="18" t="s">
        <v>100</v>
      </c>
      <c r="B55" s="18">
        <v>51</v>
      </c>
      <c r="C55" s="18">
        <v>15453208</v>
      </c>
      <c r="D55" s="17">
        <v>40980</v>
      </c>
      <c r="E55" s="18">
        <v>0.5</v>
      </c>
      <c r="F55" s="18" t="s">
        <v>110</v>
      </c>
      <c r="G55" s="18" t="s">
        <v>163</v>
      </c>
      <c r="H55" s="37"/>
    </row>
    <row r="56" spans="1:8" s="26" customFormat="1" ht="18" customHeight="1">
      <c r="A56" s="18" t="s">
        <v>100</v>
      </c>
      <c r="B56" s="18">
        <v>52</v>
      </c>
      <c r="C56" s="18">
        <v>15453128</v>
      </c>
      <c r="D56" s="17">
        <v>40980</v>
      </c>
      <c r="E56" s="18">
        <v>0.5</v>
      </c>
      <c r="F56" s="18" t="s">
        <v>124</v>
      </c>
      <c r="G56" s="18" t="s">
        <v>163</v>
      </c>
      <c r="H56" s="37"/>
    </row>
    <row r="57" spans="1:8" s="26" customFormat="1" ht="18" customHeight="1">
      <c r="A57" s="18" t="s">
        <v>100</v>
      </c>
      <c r="B57" s="18">
        <v>53</v>
      </c>
      <c r="C57" s="18">
        <v>15453119</v>
      </c>
      <c r="D57" s="17">
        <v>40980</v>
      </c>
      <c r="E57" s="18">
        <v>0.5</v>
      </c>
      <c r="F57" s="18" t="s">
        <v>124</v>
      </c>
      <c r="G57" s="18" t="s">
        <v>163</v>
      </c>
      <c r="H57" s="37"/>
    </row>
    <row r="58" spans="1:8" s="26" customFormat="1" ht="18" customHeight="1">
      <c r="A58" s="18" t="s">
        <v>100</v>
      </c>
      <c r="B58" s="18">
        <v>54</v>
      </c>
      <c r="C58" s="18">
        <v>15453167</v>
      </c>
      <c r="D58" s="17">
        <v>40980</v>
      </c>
      <c r="E58" s="18">
        <v>0.5</v>
      </c>
      <c r="F58" s="18" t="s">
        <v>162</v>
      </c>
      <c r="G58" s="18" t="s">
        <v>163</v>
      </c>
      <c r="H58" s="37"/>
    </row>
    <row r="59" spans="1:8" s="26" customFormat="1" ht="18" customHeight="1">
      <c r="A59" s="18" t="s">
        <v>100</v>
      </c>
      <c r="B59" s="18">
        <v>55</v>
      </c>
      <c r="C59" s="18">
        <v>15453146</v>
      </c>
      <c r="D59" s="17">
        <v>40980</v>
      </c>
      <c r="E59" s="18">
        <v>0.5</v>
      </c>
      <c r="F59" s="18" t="s">
        <v>108</v>
      </c>
      <c r="G59" s="18" t="s">
        <v>163</v>
      </c>
      <c r="H59" s="37"/>
    </row>
    <row r="60" spans="1:8" s="26" customFormat="1" ht="18" customHeight="1">
      <c r="A60" s="18" t="s">
        <v>100</v>
      </c>
      <c r="B60" s="18">
        <v>56</v>
      </c>
      <c r="C60" s="18">
        <v>15453197</v>
      </c>
      <c r="D60" s="17">
        <v>40980</v>
      </c>
      <c r="E60" s="18">
        <v>0.5</v>
      </c>
      <c r="F60" s="69" t="s">
        <v>149</v>
      </c>
      <c r="G60" s="18" t="s">
        <v>163</v>
      </c>
      <c r="H60" s="37"/>
    </row>
    <row r="61" spans="1:8" s="26" customFormat="1" ht="18" customHeight="1">
      <c r="A61" s="18" t="s">
        <v>100</v>
      </c>
      <c r="B61" s="18">
        <v>57</v>
      </c>
      <c r="C61" s="18">
        <v>15453203</v>
      </c>
      <c r="D61" s="17">
        <v>40980</v>
      </c>
      <c r="E61" s="18">
        <v>0.5</v>
      </c>
      <c r="F61" s="18" t="s">
        <v>164</v>
      </c>
      <c r="G61" s="18" t="s">
        <v>163</v>
      </c>
      <c r="H61" s="37"/>
    </row>
    <row r="62" spans="1:8" s="26" customFormat="1" ht="18" customHeight="1">
      <c r="A62" s="18" t="s">
        <v>100</v>
      </c>
      <c r="B62" s="18">
        <v>58</v>
      </c>
      <c r="C62" s="18">
        <v>15453555</v>
      </c>
      <c r="D62" s="17">
        <v>40980</v>
      </c>
      <c r="E62" s="18">
        <v>69</v>
      </c>
      <c r="F62" s="18" t="s">
        <v>165</v>
      </c>
      <c r="G62" s="18" t="s">
        <v>166</v>
      </c>
      <c r="H62" s="37"/>
    </row>
    <row r="63" spans="1:8" s="26" customFormat="1" ht="18" customHeight="1">
      <c r="A63" s="18" t="s">
        <v>100</v>
      </c>
      <c r="B63" s="18">
        <v>59</v>
      </c>
      <c r="C63" s="18">
        <v>15454507</v>
      </c>
      <c r="D63" s="17">
        <v>40982</v>
      </c>
      <c r="E63" s="18">
        <v>20</v>
      </c>
      <c r="F63" s="18" t="s">
        <v>167</v>
      </c>
      <c r="G63" s="18" t="s">
        <v>168</v>
      </c>
      <c r="H63" s="37"/>
    </row>
    <row r="64" spans="1:8" s="26" customFormat="1" ht="18" customHeight="1">
      <c r="A64" s="18" t="s">
        <v>100</v>
      </c>
      <c r="B64" s="18">
        <v>60</v>
      </c>
      <c r="C64" s="18">
        <v>15458059</v>
      </c>
      <c r="D64" s="17">
        <v>40988</v>
      </c>
      <c r="E64" s="18">
        <v>120.7</v>
      </c>
      <c r="F64" s="69" t="s">
        <v>116</v>
      </c>
      <c r="G64" s="18" t="s">
        <v>169</v>
      </c>
      <c r="H64" s="37"/>
    </row>
    <row r="65" spans="1:8" s="26" customFormat="1" ht="18" customHeight="1">
      <c r="A65" s="18" t="s">
        <v>100</v>
      </c>
      <c r="B65" s="18">
        <v>61</v>
      </c>
      <c r="C65" s="18">
        <v>15458089</v>
      </c>
      <c r="D65" s="17">
        <v>40988</v>
      </c>
      <c r="E65" s="18">
        <v>3</v>
      </c>
      <c r="F65" s="69" t="s">
        <v>112</v>
      </c>
      <c r="G65" s="18" t="s">
        <v>170</v>
      </c>
      <c r="H65" s="37"/>
    </row>
    <row r="66" spans="1:8" s="26" customFormat="1" ht="18" customHeight="1">
      <c r="A66" s="18" t="s">
        <v>100</v>
      </c>
      <c r="B66" s="18">
        <v>62</v>
      </c>
      <c r="C66" s="18">
        <v>15458105</v>
      </c>
      <c r="D66" s="17">
        <v>40988</v>
      </c>
      <c r="E66" s="18">
        <v>3</v>
      </c>
      <c r="F66" s="18" t="s">
        <v>162</v>
      </c>
      <c r="G66" s="18" t="s">
        <v>170</v>
      </c>
      <c r="H66" s="37"/>
    </row>
    <row r="67" spans="1:8" s="26" customFormat="1" ht="18" customHeight="1">
      <c r="A67" s="18" t="s">
        <v>100</v>
      </c>
      <c r="B67" s="18">
        <v>63</v>
      </c>
      <c r="C67" s="18">
        <v>15460361</v>
      </c>
      <c r="D67" s="17">
        <v>40989</v>
      </c>
      <c r="E67" s="18">
        <v>10</v>
      </c>
      <c r="F67" s="18" t="s">
        <v>110</v>
      </c>
      <c r="G67" s="18" t="s">
        <v>171</v>
      </c>
      <c r="H67" s="37"/>
    </row>
    <row r="68" spans="1:8" s="26" customFormat="1" ht="18" customHeight="1">
      <c r="A68" s="18" t="s">
        <v>100</v>
      </c>
      <c r="B68" s="18">
        <v>64</v>
      </c>
      <c r="C68" s="18">
        <v>15459953</v>
      </c>
      <c r="D68" s="17">
        <v>40990</v>
      </c>
      <c r="E68" s="18">
        <v>30</v>
      </c>
      <c r="F68" s="18" t="s">
        <v>108</v>
      </c>
      <c r="G68" s="18" t="s">
        <v>172</v>
      </c>
      <c r="H68" s="37"/>
    </row>
    <row r="69" spans="1:8" s="26" customFormat="1" ht="18" customHeight="1">
      <c r="A69" s="18" t="s">
        <v>100</v>
      </c>
      <c r="B69" s="18">
        <v>65</v>
      </c>
      <c r="C69" s="18">
        <v>15459978</v>
      </c>
      <c r="D69" s="17">
        <v>40990</v>
      </c>
      <c r="E69" s="18">
        <v>30</v>
      </c>
      <c r="F69" s="18" t="s">
        <v>108</v>
      </c>
      <c r="G69" s="18" t="s">
        <v>172</v>
      </c>
      <c r="H69" s="37"/>
    </row>
    <row r="70" spans="1:8" s="26" customFormat="1" ht="18" customHeight="1">
      <c r="A70" s="18" t="s">
        <v>100</v>
      </c>
      <c r="B70" s="18">
        <v>66</v>
      </c>
      <c r="C70" s="18">
        <v>15459804</v>
      </c>
      <c r="D70" s="17">
        <v>40990</v>
      </c>
      <c r="E70" s="18">
        <v>15</v>
      </c>
      <c r="F70" s="18" t="s">
        <v>165</v>
      </c>
      <c r="G70" s="18" t="s">
        <v>172</v>
      </c>
      <c r="H70" s="37"/>
    </row>
    <row r="71" spans="1:8" s="26" customFormat="1" ht="18" customHeight="1">
      <c r="A71" s="18" t="s">
        <v>100</v>
      </c>
      <c r="B71" s="18">
        <v>67</v>
      </c>
      <c r="C71" s="18">
        <v>15460008</v>
      </c>
      <c r="D71" s="17">
        <v>40990</v>
      </c>
      <c r="E71" s="18">
        <v>1</v>
      </c>
      <c r="F71" s="18" t="s">
        <v>173</v>
      </c>
      <c r="G71" s="18" t="s">
        <v>172</v>
      </c>
      <c r="H71" s="37"/>
    </row>
    <row r="72" spans="1:8" ht="16.5" customHeight="1">
      <c r="A72" s="18" t="s">
        <v>100</v>
      </c>
      <c r="B72" s="18">
        <v>68</v>
      </c>
      <c r="C72" s="18">
        <v>15463013</v>
      </c>
      <c r="D72" s="17">
        <v>40995</v>
      </c>
      <c r="E72" s="18">
        <v>90</v>
      </c>
      <c r="F72" s="18" t="s">
        <v>174</v>
      </c>
      <c r="G72" s="18" t="s">
        <v>175</v>
      </c>
      <c r="H72" s="37"/>
    </row>
    <row r="73" spans="1:8" ht="15.75" customHeight="1">
      <c r="A73" s="18" t="s">
        <v>100</v>
      </c>
      <c r="B73" s="18">
        <v>69</v>
      </c>
      <c r="C73" s="18">
        <v>15464396</v>
      </c>
      <c r="D73" s="17">
        <v>40997</v>
      </c>
      <c r="E73" s="18">
        <v>15</v>
      </c>
      <c r="F73" s="18" t="s">
        <v>108</v>
      </c>
      <c r="G73" s="18" t="s">
        <v>176</v>
      </c>
      <c r="H73" s="37"/>
    </row>
    <row r="74" spans="1:7" s="26" customFormat="1" ht="45" customHeight="1">
      <c r="A74" s="6" t="s">
        <v>7</v>
      </c>
      <c r="B74" s="111">
        <v>1</v>
      </c>
      <c r="C74" s="111">
        <v>15449250</v>
      </c>
      <c r="D74" s="122">
        <v>40970</v>
      </c>
      <c r="E74" s="111">
        <v>651</v>
      </c>
      <c r="F74" s="78" t="s">
        <v>177</v>
      </c>
      <c r="G74" s="111" t="s">
        <v>178</v>
      </c>
    </row>
    <row r="75" spans="1:7" s="121" customFormat="1" ht="45" customHeight="1">
      <c r="A75" s="6" t="s">
        <v>7</v>
      </c>
      <c r="B75" s="111">
        <v>17</v>
      </c>
      <c r="C75" s="111">
        <v>15464354</v>
      </c>
      <c r="D75" s="122">
        <v>40997</v>
      </c>
      <c r="E75" s="111">
        <v>5</v>
      </c>
      <c r="F75" s="6" t="s">
        <v>179</v>
      </c>
      <c r="G75" s="111" t="s">
        <v>180</v>
      </c>
    </row>
    <row r="76" spans="1:7" s="121" customFormat="1" ht="45" customHeight="1">
      <c r="A76" s="6" t="s">
        <v>7</v>
      </c>
      <c r="B76" s="111">
        <v>23</v>
      </c>
      <c r="C76" s="123">
        <v>15464983</v>
      </c>
      <c r="D76" s="122">
        <v>40998</v>
      </c>
      <c r="E76" s="124">
        <v>5</v>
      </c>
      <c r="F76" s="6" t="s">
        <v>179</v>
      </c>
      <c r="G76" s="125" t="s">
        <v>181</v>
      </c>
    </row>
    <row r="77" spans="1:7" s="26" customFormat="1" ht="45" customHeight="1">
      <c r="A77" s="119" t="s">
        <v>7</v>
      </c>
      <c r="B77" s="111">
        <v>3</v>
      </c>
      <c r="C77" s="111">
        <v>15450905</v>
      </c>
      <c r="D77" s="122">
        <v>40974</v>
      </c>
      <c r="E77" s="111">
        <v>6</v>
      </c>
      <c r="F77" s="78" t="s">
        <v>182</v>
      </c>
      <c r="G77" s="111" t="s">
        <v>183</v>
      </c>
    </row>
    <row r="78" spans="1:7" s="26" customFormat="1" ht="45" customHeight="1">
      <c r="A78" s="6" t="s">
        <v>7</v>
      </c>
      <c r="B78" s="111">
        <v>2</v>
      </c>
      <c r="C78" s="111">
        <v>15450200</v>
      </c>
      <c r="D78" s="122">
        <v>40973</v>
      </c>
      <c r="E78" s="111">
        <v>380</v>
      </c>
      <c r="F78" s="78" t="s">
        <v>184</v>
      </c>
      <c r="G78" s="111" t="s">
        <v>185</v>
      </c>
    </row>
    <row r="79" spans="1:7" s="26" customFormat="1" ht="45" customHeight="1">
      <c r="A79" s="6" t="s">
        <v>7</v>
      </c>
      <c r="B79" s="111">
        <v>5</v>
      </c>
      <c r="C79" s="111">
        <v>15454305</v>
      </c>
      <c r="D79" s="122">
        <v>40981</v>
      </c>
      <c r="E79" s="111">
        <v>2915</v>
      </c>
      <c r="F79" s="78" t="s">
        <v>184</v>
      </c>
      <c r="G79" s="111" t="s">
        <v>186</v>
      </c>
    </row>
    <row r="80" spans="1:7" s="26" customFormat="1" ht="45" customHeight="1">
      <c r="A80" s="6" t="s">
        <v>7</v>
      </c>
      <c r="B80" s="111">
        <v>6</v>
      </c>
      <c r="C80" s="111">
        <v>15459270</v>
      </c>
      <c r="D80" s="122">
        <v>40989</v>
      </c>
      <c r="E80" s="111">
        <v>8</v>
      </c>
      <c r="F80" s="78" t="s">
        <v>184</v>
      </c>
      <c r="G80" s="111" t="s">
        <v>187</v>
      </c>
    </row>
    <row r="81" spans="1:7" s="26" customFormat="1" ht="45" customHeight="1">
      <c r="A81" s="119" t="s">
        <v>7</v>
      </c>
      <c r="B81" s="111">
        <v>7</v>
      </c>
      <c r="C81" s="111">
        <v>15459291</v>
      </c>
      <c r="D81" s="122">
        <v>40989</v>
      </c>
      <c r="E81" s="111">
        <v>8</v>
      </c>
      <c r="F81" s="78" t="s">
        <v>184</v>
      </c>
      <c r="G81" s="111" t="s">
        <v>188</v>
      </c>
    </row>
    <row r="82" spans="1:7" s="26" customFormat="1" ht="45" customHeight="1">
      <c r="A82" s="119" t="s">
        <v>7</v>
      </c>
      <c r="B82" s="111">
        <v>8</v>
      </c>
      <c r="C82" s="111">
        <v>15459302</v>
      </c>
      <c r="D82" s="122">
        <v>40989</v>
      </c>
      <c r="E82" s="111">
        <v>8</v>
      </c>
      <c r="F82" s="78" t="s">
        <v>184</v>
      </c>
      <c r="G82" s="111" t="s">
        <v>189</v>
      </c>
    </row>
    <row r="83" spans="1:7" s="121" customFormat="1" ht="45" customHeight="1">
      <c r="A83" s="6" t="s">
        <v>7</v>
      </c>
      <c r="B83" s="111">
        <v>9</v>
      </c>
      <c r="C83" s="111">
        <v>15459313</v>
      </c>
      <c r="D83" s="122">
        <v>40989</v>
      </c>
      <c r="E83" s="111">
        <v>8</v>
      </c>
      <c r="F83" s="78" t="s">
        <v>184</v>
      </c>
      <c r="G83" s="111" t="s">
        <v>190</v>
      </c>
    </row>
    <row r="84" spans="1:7" s="121" customFormat="1" ht="45" customHeight="1">
      <c r="A84" s="6" t="s">
        <v>7</v>
      </c>
      <c r="B84" s="111">
        <v>10</v>
      </c>
      <c r="C84" s="111">
        <v>15459337</v>
      </c>
      <c r="D84" s="122">
        <v>40989</v>
      </c>
      <c r="E84" s="111">
        <v>8</v>
      </c>
      <c r="F84" s="78" t="s">
        <v>184</v>
      </c>
      <c r="G84" s="111" t="s">
        <v>191</v>
      </c>
    </row>
    <row r="85" spans="1:7" s="121" customFormat="1" ht="45" customHeight="1">
      <c r="A85" s="6" t="s">
        <v>7</v>
      </c>
      <c r="B85" s="111">
        <v>11</v>
      </c>
      <c r="C85" s="111">
        <v>15459835</v>
      </c>
      <c r="D85" s="122">
        <v>40990</v>
      </c>
      <c r="E85" s="111">
        <v>30</v>
      </c>
      <c r="F85" s="78" t="s">
        <v>184</v>
      </c>
      <c r="G85" s="111" t="s">
        <v>192</v>
      </c>
    </row>
    <row r="86" spans="1:7" s="26" customFormat="1" ht="45" customHeight="1">
      <c r="A86" s="6" t="s">
        <v>7</v>
      </c>
      <c r="B86" s="111">
        <v>12</v>
      </c>
      <c r="C86" s="126">
        <v>15459908</v>
      </c>
      <c r="D86" s="127">
        <v>40990</v>
      </c>
      <c r="E86" s="120">
        <v>30</v>
      </c>
      <c r="F86" s="112" t="s">
        <v>184</v>
      </c>
      <c r="G86" s="128" t="s">
        <v>192</v>
      </c>
    </row>
    <row r="87" spans="1:7" s="26" customFormat="1" ht="45" customHeight="1">
      <c r="A87" s="6" t="s">
        <v>7</v>
      </c>
      <c r="B87" s="111">
        <v>14</v>
      </c>
      <c r="C87" s="111">
        <v>15463605</v>
      </c>
      <c r="D87" s="122">
        <v>40996</v>
      </c>
      <c r="E87" s="111">
        <v>50</v>
      </c>
      <c r="F87" s="78" t="s">
        <v>184</v>
      </c>
      <c r="G87" s="111" t="s">
        <v>193</v>
      </c>
    </row>
    <row r="88" spans="1:7" s="26" customFormat="1" ht="45" customHeight="1">
      <c r="A88" s="6" t="s">
        <v>7</v>
      </c>
      <c r="B88" s="111">
        <v>18</v>
      </c>
      <c r="C88" s="111">
        <v>15464461</v>
      </c>
      <c r="D88" s="122">
        <v>40997</v>
      </c>
      <c r="E88" s="111">
        <v>15</v>
      </c>
      <c r="F88" s="78" t="s">
        <v>194</v>
      </c>
      <c r="G88" s="111" t="s">
        <v>195</v>
      </c>
    </row>
    <row r="89" spans="1:7" s="26" customFormat="1" ht="45" customHeight="1">
      <c r="A89" s="6" t="s">
        <v>7</v>
      </c>
      <c r="B89" s="111">
        <v>13</v>
      </c>
      <c r="C89" s="111">
        <v>15463276</v>
      </c>
      <c r="D89" s="122">
        <v>40996</v>
      </c>
      <c r="E89" s="111">
        <v>10</v>
      </c>
      <c r="F89" s="6" t="s">
        <v>196</v>
      </c>
      <c r="G89" s="111" t="s">
        <v>197</v>
      </c>
    </row>
    <row r="90" spans="1:7" s="133" customFormat="1" ht="45" customHeight="1">
      <c r="A90" s="129" t="s">
        <v>7</v>
      </c>
      <c r="B90" s="130">
        <v>4</v>
      </c>
      <c r="C90" s="130">
        <v>15451051</v>
      </c>
      <c r="D90" s="131">
        <v>40974</v>
      </c>
      <c r="E90" s="130">
        <v>6</v>
      </c>
      <c r="F90" s="132" t="s">
        <v>198</v>
      </c>
      <c r="G90" s="130" t="s">
        <v>183</v>
      </c>
    </row>
    <row r="91" spans="1:7" s="26" customFormat="1" ht="45" customHeight="1">
      <c r="A91" s="6" t="s">
        <v>7</v>
      </c>
      <c r="B91" s="111">
        <v>21</v>
      </c>
      <c r="C91" s="111">
        <v>15464829</v>
      </c>
      <c r="D91" s="122">
        <v>40998</v>
      </c>
      <c r="E91" s="111">
        <v>5</v>
      </c>
      <c r="F91" s="5" t="s">
        <v>199</v>
      </c>
      <c r="G91" s="111" t="s">
        <v>200</v>
      </c>
    </row>
    <row r="92" spans="1:7" s="26" customFormat="1" ht="45" customHeight="1">
      <c r="A92" s="6" t="s">
        <v>7</v>
      </c>
      <c r="B92" s="111">
        <v>16</v>
      </c>
      <c r="C92" s="111">
        <v>15464234</v>
      </c>
      <c r="D92" s="122">
        <v>40997</v>
      </c>
      <c r="E92" s="111">
        <v>10</v>
      </c>
      <c r="F92" s="5" t="s">
        <v>201</v>
      </c>
      <c r="G92" s="111" t="s">
        <v>202</v>
      </c>
    </row>
    <row r="93" spans="1:7" s="26" customFormat="1" ht="45" customHeight="1">
      <c r="A93" s="6" t="s">
        <v>7</v>
      </c>
      <c r="B93" s="111">
        <v>20</v>
      </c>
      <c r="C93" s="111">
        <v>15464731</v>
      </c>
      <c r="D93" s="122">
        <v>40998</v>
      </c>
      <c r="E93" s="111">
        <v>10</v>
      </c>
      <c r="F93" s="5" t="s">
        <v>201</v>
      </c>
      <c r="G93" s="111" t="s">
        <v>203</v>
      </c>
    </row>
    <row r="94" spans="1:7" s="26" customFormat="1" ht="45" customHeight="1">
      <c r="A94" s="6" t="s">
        <v>7</v>
      </c>
      <c r="B94" s="111">
        <v>15</v>
      </c>
      <c r="C94" s="111">
        <v>15463840</v>
      </c>
      <c r="D94" s="122">
        <v>40996</v>
      </c>
      <c r="E94" s="111">
        <v>5</v>
      </c>
      <c r="F94" s="112" t="s">
        <v>204</v>
      </c>
      <c r="G94" s="111" t="s">
        <v>205</v>
      </c>
    </row>
    <row r="95" spans="1:7" s="26" customFormat="1" ht="45" customHeight="1">
      <c r="A95" s="6" t="s">
        <v>7</v>
      </c>
      <c r="B95" s="111">
        <v>19</v>
      </c>
      <c r="C95" s="111">
        <v>15464639</v>
      </c>
      <c r="D95" s="122">
        <v>40997</v>
      </c>
      <c r="E95" s="111">
        <v>15</v>
      </c>
      <c r="F95" s="112" t="s">
        <v>204</v>
      </c>
      <c r="G95" s="111" t="s">
        <v>206</v>
      </c>
    </row>
    <row r="96" spans="1:7" s="26" customFormat="1" ht="45" customHeight="1">
      <c r="A96" s="6" t="s">
        <v>7</v>
      </c>
      <c r="B96" s="111">
        <v>22</v>
      </c>
      <c r="C96" s="123">
        <v>15464883</v>
      </c>
      <c r="D96" s="122">
        <v>40998</v>
      </c>
      <c r="E96" s="124">
        <v>5</v>
      </c>
      <c r="F96" s="112" t="s">
        <v>204</v>
      </c>
      <c r="G96" s="125" t="s">
        <v>207</v>
      </c>
    </row>
    <row r="97" spans="1:7" s="176" customFormat="1" ht="19.5" customHeight="1">
      <c r="A97" s="171" t="s">
        <v>208</v>
      </c>
      <c r="B97" s="172">
        <v>1</v>
      </c>
      <c r="C97" s="173">
        <v>15450947</v>
      </c>
      <c r="D97" s="138">
        <v>40974</v>
      </c>
      <c r="E97" s="174">
        <v>6</v>
      </c>
      <c r="F97" s="6" t="s">
        <v>209</v>
      </c>
      <c r="G97" s="175" t="s">
        <v>210</v>
      </c>
    </row>
    <row r="98" spans="1:7" s="176" customFormat="1" ht="19.5" customHeight="1">
      <c r="A98" s="171" t="s">
        <v>208</v>
      </c>
      <c r="B98" s="172">
        <v>2</v>
      </c>
      <c r="C98" s="173">
        <v>15450942</v>
      </c>
      <c r="D98" s="138">
        <v>40974</v>
      </c>
      <c r="E98" s="174">
        <v>6</v>
      </c>
      <c r="F98" s="6" t="s">
        <v>211</v>
      </c>
      <c r="G98" s="175" t="s">
        <v>210</v>
      </c>
    </row>
    <row r="99" spans="1:7" s="176" customFormat="1" ht="19.5" customHeight="1">
      <c r="A99" s="171" t="s">
        <v>208</v>
      </c>
      <c r="B99" s="172">
        <v>3</v>
      </c>
      <c r="C99" s="173">
        <v>15452798</v>
      </c>
      <c r="D99" s="138">
        <v>40980</v>
      </c>
      <c r="E99" s="174">
        <v>15</v>
      </c>
      <c r="F99" s="6" t="s">
        <v>212</v>
      </c>
      <c r="G99" s="175" t="s">
        <v>213</v>
      </c>
    </row>
    <row r="100" spans="1:7" s="176" customFormat="1" ht="19.5" customHeight="1">
      <c r="A100" s="171" t="s">
        <v>208</v>
      </c>
      <c r="B100" s="172">
        <v>4</v>
      </c>
      <c r="C100" s="173">
        <v>15456050</v>
      </c>
      <c r="D100" s="138">
        <v>40984</v>
      </c>
      <c r="E100" s="174">
        <v>2.25</v>
      </c>
      <c r="F100" s="6" t="s">
        <v>214</v>
      </c>
      <c r="G100" s="175" t="s">
        <v>215</v>
      </c>
    </row>
    <row r="101" spans="1:7" s="176" customFormat="1" ht="19.5" customHeight="1">
      <c r="A101" s="171" t="s">
        <v>208</v>
      </c>
      <c r="B101" s="172">
        <v>5</v>
      </c>
      <c r="C101" s="173">
        <v>15456580</v>
      </c>
      <c r="D101" s="138">
        <v>40984</v>
      </c>
      <c r="E101" s="174">
        <v>15</v>
      </c>
      <c r="F101" s="6" t="s">
        <v>212</v>
      </c>
      <c r="G101" s="175" t="s">
        <v>216</v>
      </c>
    </row>
    <row r="102" spans="1:7" s="176" customFormat="1" ht="19.5" customHeight="1">
      <c r="A102" s="171" t="s">
        <v>208</v>
      </c>
      <c r="B102" s="172">
        <v>6</v>
      </c>
      <c r="C102" s="173">
        <v>15456693</v>
      </c>
      <c r="D102" s="138">
        <v>40984</v>
      </c>
      <c r="E102" s="174">
        <v>5</v>
      </c>
      <c r="F102" s="6" t="s">
        <v>217</v>
      </c>
      <c r="G102" s="175" t="s">
        <v>218</v>
      </c>
    </row>
    <row r="103" spans="1:7" s="176" customFormat="1" ht="19.5" customHeight="1">
      <c r="A103" s="171" t="s">
        <v>208</v>
      </c>
      <c r="B103" s="172">
        <v>7</v>
      </c>
      <c r="C103" s="173">
        <v>15456958</v>
      </c>
      <c r="D103" s="138">
        <v>40987</v>
      </c>
      <c r="E103" s="177">
        <v>15</v>
      </c>
      <c r="F103" s="6" t="s">
        <v>217</v>
      </c>
      <c r="G103" s="178" t="s">
        <v>219</v>
      </c>
    </row>
    <row r="104" spans="1:7" s="176" customFormat="1" ht="19.5" customHeight="1">
      <c r="A104" s="171" t="s">
        <v>208</v>
      </c>
      <c r="B104" s="172">
        <v>8</v>
      </c>
      <c r="C104" s="173">
        <v>15458874</v>
      </c>
      <c r="D104" s="138">
        <v>40989</v>
      </c>
      <c r="E104" s="174">
        <v>22</v>
      </c>
      <c r="F104" s="6" t="s">
        <v>220</v>
      </c>
      <c r="G104" s="178" t="s">
        <v>221</v>
      </c>
    </row>
    <row r="105" spans="1:7" s="176" customFormat="1" ht="19.5" customHeight="1">
      <c r="A105" s="171" t="s">
        <v>208</v>
      </c>
      <c r="B105" s="172">
        <v>9</v>
      </c>
      <c r="C105" s="173">
        <v>15459630</v>
      </c>
      <c r="D105" s="138">
        <v>40989</v>
      </c>
      <c r="E105" s="174">
        <v>10</v>
      </c>
      <c r="F105" s="6" t="s">
        <v>214</v>
      </c>
      <c r="G105" s="178" t="s">
        <v>222</v>
      </c>
    </row>
    <row r="106" spans="1:7" s="176" customFormat="1" ht="19.5" customHeight="1">
      <c r="A106" s="171" t="s">
        <v>208</v>
      </c>
      <c r="B106" s="172">
        <v>10</v>
      </c>
      <c r="C106" s="173">
        <v>15460814</v>
      </c>
      <c r="D106" s="179">
        <v>40991</v>
      </c>
      <c r="E106" s="174">
        <v>10</v>
      </c>
      <c r="F106" s="6" t="s">
        <v>223</v>
      </c>
      <c r="G106" s="178" t="s">
        <v>224</v>
      </c>
    </row>
    <row r="107" spans="1:7" s="176" customFormat="1" ht="19.5" customHeight="1">
      <c r="A107" s="171" t="s">
        <v>208</v>
      </c>
      <c r="B107" s="172">
        <v>11</v>
      </c>
      <c r="C107" s="5">
        <v>15462104</v>
      </c>
      <c r="D107" s="134">
        <v>40994</v>
      </c>
      <c r="E107" s="5">
        <v>15</v>
      </c>
      <c r="F107" s="6" t="s">
        <v>225</v>
      </c>
      <c r="G107" s="178" t="s">
        <v>226</v>
      </c>
    </row>
    <row r="108" spans="1:7" s="176" customFormat="1" ht="19.5" customHeight="1">
      <c r="A108" s="171" t="s">
        <v>208</v>
      </c>
      <c r="B108" s="172">
        <v>12</v>
      </c>
      <c r="C108" s="5">
        <v>15461710</v>
      </c>
      <c r="D108" s="134">
        <v>40994</v>
      </c>
      <c r="E108" s="5">
        <v>400</v>
      </c>
      <c r="F108" s="6" t="s">
        <v>227</v>
      </c>
      <c r="G108" s="178" t="s">
        <v>228</v>
      </c>
    </row>
    <row r="109" spans="1:7" ht="18.75">
      <c r="A109" s="76" t="s">
        <v>208</v>
      </c>
      <c r="B109" s="172">
        <v>1</v>
      </c>
      <c r="C109" s="202">
        <v>15449069</v>
      </c>
      <c r="D109" s="203">
        <v>40970</v>
      </c>
      <c r="E109" s="204">
        <v>12</v>
      </c>
      <c r="F109" s="205" t="s">
        <v>46</v>
      </c>
      <c r="G109" s="206" t="s">
        <v>229</v>
      </c>
    </row>
    <row r="110" spans="1:7" ht="18.75">
      <c r="A110" s="171" t="s">
        <v>208</v>
      </c>
      <c r="B110" s="172">
        <v>2</v>
      </c>
      <c r="C110" s="202">
        <v>15449659</v>
      </c>
      <c r="D110" s="203">
        <v>40970</v>
      </c>
      <c r="E110" s="204">
        <v>150</v>
      </c>
      <c r="F110" s="205" t="s">
        <v>87</v>
      </c>
      <c r="G110" s="206" t="s">
        <v>230</v>
      </c>
    </row>
    <row r="111" spans="1:7" ht="18.75">
      <c r="A111" s="171" t="s">
        <v>208</v>
      </c>
      <c r="B111" s="172">
        <v>3</v>
      </c>
      <c r="C111" s="202">
        <v>15449198</v>
      </c>
      <c r="D111" s="203">
        <v>40970</v>
      </c>
      <c r="E111" s="204">
        <v>5</v>
      </c>
      <c r="F111" s="205" t="s">
        <v>47</v>
      </c>
      <c r="G111" s="206" t="s">
        <v>231</v>
      </c>
    </row>
    <row r="112" spans="1:7" ht="18.75">
      <c r="A112" s="171" t="s">
        <v>208</v>
      </c>
      <c r="B112" s="172">
        <v>4</v>
      </c>
      <c r="C112" s="202">
        <v>15450236</v>
      </c>
      <c r="D112" s="203">
        <v>40973</v>
      </c>
      <c r="E112" s="204">
        <v>15</v>
      </c>
      <c r="F112" s="205" t="s">
        <v>46</v>
      </c>
      <c r="G112" s="206" t="s">
        <v>232</v>
      </c>
    </row>
    <row r="113" spans="1:7" ht="18.75">
      <c r="A113" s="171" t="s">
        <v>208</v>
      </c>
      <c r="B113" s="172">
        <v>5</v>
      </c>
      <c r="C113" s="202">
        <v>15452329</v>
      </c>
      <c r="D113" s="203">
        <v>40979</v>
      </c>
      <c r="E113" s="204">
        <v>15</v>
      </c>
      <c r="F113" s="205" t="s">
        <v>48</v>
      </c>
      <c r="G113" s="206" t="s">
        <v>233</v>
      </c>
    </row>
    <row r="114" spans="1:7" ht="37.5">
      <c r="A114" s="171" t="s">
        <v>208</v>
      </c>
      <c r="B114" s="172">
        <v>6</v>
      </c>
      <c r="C114" s="202">
        <v>15452600</v>
      </c>
      <c r="D114" s="203">
        <v>40979</v>
      </c>
      <c r="E114" s="204">
        <v>15</v>
      </c>
      <c r="F114" s="205" t="s">
        <v>49</v>
      </c>
      <c r="G114" s="206" t="s">
        <v>234</v>
      </c>
    </row>
    <row r="115" spans="1:7" ht="37.5">
      <c r="A115" s="171" t="s">
        <v>208</v>
      </c>
      <c r="B115" s="172">
        <v>7</v>
      </c>
      <c r="C115" s="202">
        <v>15453581</v>
      </c>
      <c r="D115" s="203">
        <v>40981</v>
      </c>
      <c r="E115" s="207">
        <v>7</v>
      </c>
      <c r="F115" s="205" t="s">
        <v>88</v>
      </c>
      <c r="G115" s="206" t="s">
        <v>235</v>
      </c>
    </row>
    <row r="116" spans="1:7" ht="18.75">
      <c r="A116" s="171" t="s">
        <v>208</v>
      </c>
      <c r="B116" s="172">
        <v>8</v>
      </c>
      <c r="C116" s="202">
        <v>15454485</v>
      </c>
      <c r="D116" s="203">
        <v>40982</v>
      </c>
      <c r="E116" s="204">
        <v>7</v>
      </c>
      <c r="F116" s="205" t="s">
        <v>46</v>
      </c>
      <c r="G116" s="206" t="s">
        <v>236</v>
      </c>
    </row>
    <row r="117" spans="1:7" ht="18.75">
      <c r="A117" s="171" t="s">
        <v>208</v>
      </c>
      <c r="B117" s="172">
        <v>9</v>
      </c>
      <c r="C117" s="202">
        <v>15457577</v>
      </c>
      <c r="D117" s="203">
        <v>40987</v>
      </c>
      <c r="E117" s="204">
        <v>600</v>
      </c>
      <c r="F117" s="205" t="s">
        <v>50</v>
      </c>
      <c r="G117" s="206" t="s">
        <v>237</v>
      </c>
    </row>
    <row r="118" spans="1:7" ht="18.75">
      <c r="A118" s="171" t="s">
        <v>208</v>
      </c>
      <c r="B118" s="172">
        <v>10</v>
      </c>
      <c r="C118" s="202">
        <v>15457621</v>
      </c>
      <c r="D118" s="208">
        <v>40987</v>
      </c>
      <c r="E118" s="204">
        <v>200</v>
      </c>
      <c r="F118" s="205" t="s">
        <v>50</v>
      </c>
      <c r="G118" s="206" t="s">
        <v>238</v>
      </c>
    </row>
    <row r="119" spans="1:7" ht="18.75">
      <c r="A119" s="171" t="s">
        <v>208</v>
      </c>
      <c r="B119" s="172">
        <v>11</v>
      </c>
      <c r="C119" s="182">
        <v>15457636</v>
      </c>
      <c r="D119" s="193">
        <v>40987</v>
      </c>
      <c r="E119" s="209">
        <v>80</v>
      </c>
      <c r="F119" s="205" t="s">
        <v>50</v>
      </c>
      <c r="G119" s="206" t="s">
        <v>239</v>
      </c>
    </row>
    <row r="120" spans="1:7" ht="18.75">
      <c r="A120" s="171" t="s">
        <v>208</v>
      </c>
      <c r="B120" s="172">
        <v>12</v>
      </c>
      <c r="C120" s="182">
        <v>15457540</v>
      </c>
      <c r="D120" s="193">
        <v>40987</v>
      </c>
      <c r="E120" s="209">
        <v>4000</v>
      </c>
      <c r="F120" s="205" t="s">
        <v>89</v>
      </c>
      <c r="G120" s="206" t="s">
        <v>240</v>
      </c>
    </row>
    <row r="121" spans="1:7" ht="18.75">
      <c r="A121" s="171" t="s">
        <v>208</v>
      </c>
      <c r="B121" s="172">
        <v>13</v>
      </c>
      <c r="C121" s="182">
        <v>15457594</v>
      </c>
      <c r="D121" s="193">
        <v>40987</v>
      </c>
      <c r="E121" s="209">
        <v>600</v>
      </c>
      <c r="F121" s="205" t="s">
        <v>50</v>
      </c>
      <c r="G121" s="206" t="s">
        <v>241</v>
      </c>
    </row>
    <row r="122" spans="1:7" ht="18.75">
      <c r="A122" s="171" t="s">
        <v>208</v>
      </c>
      <c r="B122" s="172">
        <v>14</v>
      </c>
      <c r="C122" s="209">
        <v>15457967</v>
      </c>
      <c r="D122" s="210">
        <v>40988</v>
      </c>
      <c r="E122" s="209">
        <v>600</v>
      </c>
      <c r="F122" s="205" t="s">
        <v>50</v>
      </c>
      <c r="G122" s="206" t="s">
        <v>242</v>
      </c>
    </row>
    <row r="123" spans="1:7" ht="18.75">
      <c r="A123" s="171" t="s">
        <v>208</v>
      </c>
      <c r="B123" s="172">
        <v>15</v>
      </c>
      <c r="C123" s="211">
        <v>15457988</v>
      </c>
      <c r="D123" s="212">
        <v>40988</v>
      </c>
      <c r="E123" s="182">
        <v>600</v>
      </c>
      <c r="F123" s="205" t="s">
        <v>50</v>
      </c>
      <c r="G123" s="206" t="s">
        <v>243</v>
      </c>
    </row>
    <row r="124" spans="1:7" ht="18.75">
      <c r="A124" s="171" t="s">
        <v>208</v>
      </c>
      <c r="B124" s="172">
        <v>16</v>
      </c>
      <c r="C124" s="211">
        <v>15457942</v>
      </c>
      <c r="D124" s="212">
        <v>40988</v>
      </c>
      <c r="E124" s="182">
        <v>250</v>
      </c>
      <c r="F124" s="205" t="s">
        <v>50</v>
      </c>
      <c r="G124" s="206" t="s">
        <v>244</v>
      </c>
    </row>
    <row r="125" spans="1:7" ht="18.75">
      <c r="A125" s="171" t="s">
        <v>208</v>
      </c>
      <c r="B125" s="172">
        <v>17</v>
      </c>
      <c r="C125" s="211">
        <v>15457931</v>
      </c>
      <c r="D125" s="212">
        <v>40988</v>
      </c>
      <c r="E125" s="182">
        <v>550</v>
      </c>
      <c r="F125" s="205" t="s">
        <v>50</v>
      </c>
      <c r="G125" s="206" t="s">
        <v>245</v>
      </c>
    </row>
    <row r="126" spans="1:7" ht="18.75">
      <c r="A126" s="171" t="s">
        <v>208</v>
      </c>
      <c r="B126" s="172">
        <v>18</v>
      </c>
      <c r="C126" s="211">
        <v>15457908</v>
      </c>
      <c r="D126" s="212">
        <v>40988</v>
      </c>
      <c r="E126" s="182">
        <v>550</v>
      </c>
      <c r="F126" s="205" t="s">
        <v>50</v>
      </c>
      <c r="G126" s="206" t="s">
        <v>246</v>
      </c>
    </row>
    <row r="127" spans="1:8" s="26" customFormat="1" ht="39" customHeight="1">
      <c r="A127" s="217" t="s">
        <v>7</v>
      </c>
      <c r="B127" s="219">
        <v>1</v>
      </c>
      <c r="C127" s="220">
        <v>15454915</v>
      </c>
      <c r="D127" s="221">
        <v>40982</v>
      </c>
      <c r="E127" s="222">
        <v>15</v>
      </c>
      <c r="F127" s="218" t="s">
        <v>247</v>
      </c>
      <c r="G127" s="223" t="s">
        <v>248</v>
      </c>
      <c r="H127" s="224"/>
    </row>
    <row r="128" spans="1:7" s="26" customFormat="1" ht="29.25" customHeight="1">
      <c r="A128" s="217" t="s">
        <v>7</v>
      </c>
      <c r="B128" s="219">
        <v>2</v>
      </c>
      <c r="C128" s="220">
        <v>15455052</v>
      </c>
      <c r="D128" s="221">
        <v>40982</v>
      </c>
      <c r="E128" s="222">
        <v>5</v>
      </c>
      <c r="F128" s="218" t="s">
        <v>249</v>
      </c>
      <c r="G128" s="225" t="s">
        <v>250</v>
      </c>
    </row>
    <row r="129" spans="1:7" s="26" customFormat="1" ht="27.75" customHeight="1">
      <c r="A129" s="217" t="s">
        <v>7</v>
      </c>
      <c r="B129" s="219">
        <v>3</v>
      </c>
      <c r="C129" s="220">
        <v>15460978</v>
      </c>
      <c r="D129" s="226">
        <v>40991</v>
      </c>
      <c r="E129" s="222">
        <v>13</v>
      </c>
      <c r="F129" s="218" t="s">
        <v>249</v>
      </c>
      <c r="G129" s="225" t="s">
        <v>251</v>
      </c>
    </row>
    <row r="130" spans="1:7" s="26" customFormat="1" ht="38.25" customHeight="1">
      <c r="A130" s="217" t="s">
        <v>7</v>
      </c>
      <c r="B130" s="219">
        <v>4</v>
      </c>
      <c r="C130" s="222">
        <v>15460683</v>
      </c>
      <c r="D130" s="226">
        <v>40991</v>
      </c>
      <c r="E130" s="222">
        <v>14</v>
      </c>
      <c r="F130" s="218" t="s">
        <v>249</v>
      </c>
      <c r="G130" s="225" t="s">
        <v>252</v>
      </c>
    </row>
    <row r="131" spans="1:8" s="26" customFormat="1" ht="34.5" customHeight="1">
      <c r="A131" s="217" t="s">
        <v>7</v>
      </c>
      <c r="B131" s="219">
        <v>5</v>
      </c>
      <c r="C131" s="102">
        <v>15464345</v>
      </c>
      <c r="D131" s="227">
        <v>40997</v>
      </c>
      <c r="E131" s="228">
        <v>15</v>
      </c>
      <c r="F131" s="218" t="s">
        <v>253</v>
      </c>
      <c r="G131" s="223" t="s">
        <v>254</v>
      </c>
      <c r="H131" s="224"/>
    </row>
  </sheetData>
  <sheetProtection/>
  <autoFilter ref="A4:H74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:H2"/>
    </sheetView>
  </sheetViews>
  <sheetFormatPr defaultColWidth="9.140625" defaultRowHeight="15"/>
  <cols>
    <col min="1" max="1" width="19.00390625" style="0" customWidth="1"/>
    <col min="2" max="2" width="12.8515625" style="0" customWidth="1"/>
    <col min="3" max="3" width="14.57421875" style="20" customWidth="1"/>
    <col min="4" max="5" width="15.00390625" style="20" customWidth="1"/>
    <col min="6" max="6" width="13.421875" style="20" customWidth="1"/>
    <col min="7" max="7" width="13.140625" style="20" customWidth="1"/>
    <col min="8" max="8" width="44.140625" style="8" customWidth="1"/>
    <col min="9" max="9" width="36.8515625" style="0" hidden="1" customWidth="1"/>
  </cols>
  <sheetData>
    <row r="1" spans="1:9" ht="15">
      <c r="A1" s="29"/>
      <c r="B1" s="1" t="s">
        <v>482</v>
      </c>
      <c r="C1" s="13"/>
      <c r="D1" s="19"/>
      <c r="E1" s="13"/>
      <c r="F1" s="13"/>
      <c r="G1" s="13"/>
      <c r="H1" s="3" t="s">
        <v>462</v>
      </c>
      <c r="I1" s="29"/>
    </row>
    <row r="2" spans="1:9" ht="71.25">
      <c r="A2" s="4" t="s">
        <v>483</v>
      </c>
      <c r="B2" s="4" t="s">
        <v>484</v>
      </c>
      <c r="C2" s="4" t="s">
        <v>485</v>
      </c>
      <c r="D2" s="4" t="s">
        <v>486</v>
      </c>
      <c r="E2" s="4" t="s">
        <v>487</v>
      </c>
      <c r="F2" s="4" t="s">
        <v>488</v>
      </c>
      <c r="G2" s="4" t="s">
        <v>489</v>
      </c>
      <c r="H2" s="4" t="s">
        <v>490</v>
      </c>
      <c r="I2" s="58" t="s">
        <v>99</v>
      </c>
    </row>
    <row r="3" spans="1:9" ht="15">
      <c r="A3" s="76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34"/>
    </row>
    <row r="4" spans="1:9" s="34" customFormat="1" ht="29.25" customHeight="1">
      <c r="A4" s="268" t="s">
        <v>460</v>
      </c>
      <c r="B4" s="220">
        <v>1</v>
      </c>
      <c r="C4" s="100">
        <v>40510049</v>
      </c>
      <c r="D4" s="101">
        <v>40970</v>
      </c>
      <c r="E4" s="102" t="s">
        <v>257</v>
      </c>
      <c r="F4" s="103">
        <v>15</v>
      </c>
      <c r="G4" s="104">
        <v>466.1</v>
      </c>
      <c r="H4" s="106" t="s">
        <v>258</v>
      </c>
      <c r="I4" s="100" t="s">
        <v>259</v>
      </c>
    </row>
    <row r="5" spans="1:9" s="34" customFormat="1" ht="24.75" customHeight="1">
      <c r="A5" s="268" t="s">
        <v>460</v>
      </c>
      <c r="B5" s="220">
        <v>2</v>
      </c>
      <c r="C5" s="100">
        <v>40511293</v>
      </c>
      <c r="D5" s="105">
        <v>40970</v>
      </c>
      <c r="E5" s="102" t="s">
        <v>257</v>
      </c>
      <c r="F5" s="103">
        <v>10</v>
      </c>
      <c r="G5" s="104">
        <v>466.1</v>
      </c>
      <c r="H5" s="106" t="s">
        <v>258</v>
      </c>
      <c r="I5" s="100" t="s">
        <v>260</v>
      </c>
    </row>
    <row r="6" spans="1:9" s="34" customFormat="1" ht="24.75" customHeight="1">
      <c r="A6" s="268" t="s">
        <v>460</v>
      </c>
      <c r="B6" s="220">
        <v>3</v>
      </c>
      <c r="C6" s="100">
        <v>40511841</v>
      </c>
      <c r="D6" s="105">
        <v>40969</v>
      </c>
      <c r="E6" s="102" t="s">
        <v>257</v>
      </c>
      <c r="F6" s="103">
        <v>5.5</v>
      </c>
      <c r="G6" s="104">
        <v>466.1</v>
      </c>
      <c r="H6" s="106" t="s">
        <v>258</v>
      </c>
      <c r="I6" s="100" t="s">
        <v>261</v>
      </c>
    </row>
    <row r="7" spans="1:9" s="34" customFormat="1" ht="24.75" customHeight="1">
      <c r="A7" s="268" t="s">
        <v>460</v>
      </c>
      <c r="B7" s="220">
        <v>4</v>
      </c>
      <c r="C7" s="100">
        <v>40512423</v>
      </c>
      <c r="D7" s="105">
        <v>40969</v>
      </c>
      <c r="E7" s="102" t="s">
        <v>257</v>
      </c>
      <c r="F7" s="103">
        <v>15</v>
      </c>
      <c r="G7" s="104">
        <v>466.1</v>
      </c>
      <c r="H7" s="106" t="s">
        <v>479</v>
      </c>
      <c r="I7" s="100" t="s">
        <v>262</v>
      </c>
    </row>
    <row r="8" spans="1:9" s="34" customFormat="1" ht="24.75" customHeight="1">
      <c r="A8" s="268" t="s">
        <v>460</v>
      </c>
      <c r="B8" s="220">
        <v>5</v>
      </c>
      <c r="C8" s="100">
        <v>40512424</v>
      </c>
      <c r="D8" s="101">
        <v>40979</v>
      </c>
      <c r="E8" s="102" t="s">
        <v>257</v>
      </c>
      <c r="F8" s="103">
        <v>10</v>
      </c>
      <c r="G8" s="104">
        <v>466.1</v>
      </c>
      <c r="H8" s="106" t="s">
        <v>258</v>
      </c>
      <c r="I8" s="100" t="s">
        <v>263</v>
      </c>
    </row>
    <row r="9" spans="1:9" s="34" customFormat="1" ht="26.25" customHeight="1">
      <c r="A9" s="268" t="s">
        <v>460</v>
      </c>
      <c r="B9" s="220">
        <v>6</v>
      </c>
      <c r="C9" s="100">
        <v>40512501</v>
      </c>
      <c r="D9" s="101">
        <v>40983</v>
      </c>
      <c r="E9" s="102" t="s">
        <v>257</v>
      </c>
      <c r="F9" s="103">
        <v>10</v>
      </c>
      <c r="G9" s="104">
        <v>466.1</v>
      </c>
      <c r="H9" s="100" t="s">
        <v>264</v>
      </c>
      <c r="I9" s="100" t="s">
        <v>265</v>
      </c>
    </row>
    <row r="10" spans="1:9" s="34" customFormat="1" ht="24.75" customHeight="1">
      <c r="A10" s="268" t="s">
        <v>460</v>
      </c>
      <c r="B10" s="220">
        <v>7</v>
      </c>
      <c r="C10" s="100">
        <v>40513188</v>
      </c>
      <c r="D10" s="101">
        <v>40983</v>
      </c>
      <c r="E10" s="102" t="s">
        <v>257</v>
      </c>
      <c r="F10" s="103">
        <v>5</v>
      </c>
      <c r="G10" s="104">
        <v>466.1</v>
      </c>
      <c r="H10" s="100" t="s">
        <v>24</v>
      </c>
      <c r="I10" s="100" t="s">
        <v>266</v>
      </c>
    </row>
    <row r="11" spans="1:9" s="34" customFormat="1" ht="24.75" customHeight="1">
      <c r="A11" s="268" t="s">
        <v>460</v>
      </c>
      <c r="B11" s="220">
        <v>8</v>
      </c>
      <c r="C11" s="100">
        <v>40513196</v>
      </c>
      <c r="D11" s="101">
        <v>40983</v>
      </c>
      <c r="E11" s="102" t="s">
        <v>257</v>
      </c>
      <c r="F11" s="103">
        <v>5</v>
      </c>
      <c r="G11" s="104">
        <v>466.1</v>
      </c>
      <c r="H11" s="106" t="s">
        <v>258</v>
      </c>
      <c r="I11" s="100" t="s">
        <v>267</v>
      </c>
    </row>
    <row r="12" spans="1:9" s="34" customFormat="1" ht="24.75" customHeight="1">
      <c r="A12" s="268" t="s">
        <v>460</v>
      </c>
      <c r="B12" s="220">
        <v>9</v>
      </c>
      <c r="C12" s="100">
        <v>40514922</v>
      </c>
      <c r="D12" s="101">
        <v>40981</v>
      </c>
      <c r="E12" s="102" t="s">
        <v>257</v>
      </c>
      <c r="F12" s="103">
        <v>5</v>
      </c>
      <c r="G12" s="104">
        <v>466.1</v>
      </c>
      <c r="H12" s="106" t="s">
        <v>258</v>
      </c>
      <c r="I12" s="100" t="s">
        <v>268</v>
      </c>
    </row>
    <row r="13" spans="1:9" s="34" customFormat="1" ht="24.75" customHeight="1">
      <c r="A13" s="268" t="s">
        <v>460</v>
      </c>
      <c r="B13" s="220">
        <v>10</v>
      </c>
      <c r="C13" s="100">
        <v>40514961</v>
      </c>
      <c r="D13" s="105">
        <v>40997</v>
      </c>
      <c r="E13" s="102" t="s">
        <v>257</v>
      </c>
      <c r="F13" s="103">
        <v>9</v>
      </c>
      <c r="G13" s="104">
        <v>466.1</v>
      </c>
      <c r="H13" s="106" t="s">
        <v>258</v>
      </c>
      <c r="I13" s="100" t="s">
        <v>269</v>
      </c>
    </row>
    <row r="14" spans="1:9" s="34" customFormat="1" ht="24.75" customHeight="1">
      <c r="A14" s="268" t="s">
        <v>460</v>
      </c>
      <c r="B14" s="220">
        <v>11</v>
      </c>
      <c r="C14" s="100">
        <v>40514972</v>
      </c>
      <c r="D14" s="101">
        <v>40983</v>
      </c>
      <c r="E14" s="102" t="s">
        <v>257</v>
      </c>
      <c r="F14" s="103">
        <v>5</v>
      </c>
      <c r="G14" s="104">
        <v>466.1</v>
      </c>
      <c r="H14" s="106" t="s">
        <v>258</v>
      </c>
      <c r="I14" s="100" t="s">
        <v>270</v>
      </c>
    </row>
    <row r="15" spans="1:9" s="34" customFormat="1" ht="24.75" customHeight="1">
      <c r="A15" s="268" t="s">
        <v>460</v>
      </c>
      <c r="B15" s="220">
        <v>12</v>
      </c>
      <c r="C15" s="100">
        <v>40514976</v>
      </c>
      <c r="D15" s="101">
        <v>40982</v>
      </c>
      <c r="E15" s="102" t="s">
        <v>257</v>
      </c>
      <c r="F15" s="103">
        <v>15</v>
      </c>
      <c r="G15" s="104">
        <v>466.1</v>
      </c>
      <c r="H15" s="100" t="s">
        <v>13</v>
      </c>
      <c r="I15" s="100" t="s">
        <v>271</v>
      </c>
    </row>
    <row r="16" spans="1:9" s="34" customFormat="1" ht="24.75" customHeight="1">
      <c r="A16" s="268" t="s">
        <v>460</v>
      </c>
      <c r="B16" s="220">
        <v>13</v>
      </c>
      <c r="C16" s="100">
        <v>40514984</v>
      </c>
      <c r="D16" s="101">
        <v>40988</v>
      </c>
      <c r="E16" s="102" t="s">
        <v>257</v>
      </c>
      <c r="F16" s="103">
        <v>5</v>
      </c>
      <c r="G16" s="104">
        <v>466.1</v>
      </c>
      <c r="H16" s="100" t="s">
        <v>475</v>
      </c>
      <c r="I16" s="100" t="s">
        <v>272</v>
      </c>
    </row>
    <row r="17" spans="1:9" s="34" customFormat="1" ht="24.75" customHeight="1">
      <c r="A17" s="268" t="s">
        <v>460</v>
      </c>
      <c r="B17" s="220">
        <v>14</v>
      </c>
      <c r="C17" s="100">
        <v>40518416</v>
      </c>
      <c r="D17" s="101">
        <v>40988</v>
      </c>
      <c r="E17" s="102" t="s">
        <v>257</v>
      </c>
      <c r="F17" s="103">
        <v>5</v>
      </c>
      <c r="G17" s="104">
        <v>466.1</v>
      </c>
      <c r="H17" s="106" t="s">
        <v>258</v>
      </c>
      <c r="I17" s="100" t="s">
        <v>273</v>
      </c>
    </row>
    <row r="18" spans="1:9" s="34" customFormat="1" ht="24.75" customHeight="1">
      <c r="A18" s="268" t="s">
        <v>460</v>
      </c>
      <c r="B18" s="220">
        <v>15</v>
      </c>
      <c r="C18" s="100">
        <v>40518295</v>
      </c>
      <c r="D18" s="105">
        <v>40984</v>
      </c>
      <c r="E18" s="102" t="s">
        <v>257</v>
      </c>
      <c r="F18" s="103">
        <v>10</v>
      </c>
      <c r="G18" s="104">
        <v>466.1</v>
      </c>
      <c r="H18" s="100" t="s">
        <v>70</v>
      </c>
      <c r="I18" s="100" t="s">
        <v>274</v>
      </c>
    </row>
    <row r="19" spans="1:9" s="34" customFormat="1" ht="24.75" customHeight="1">
      <c r="A19" s="268" t="s">
        <v>460</v>
      </c>
      <c r="B19" s="220">
        <v>16</v>
      </c>
      <c r="C19" s="100">
        <v>40517023</v>
      </c>
      <c r="D19" s="101">
        <v>40989</v>
      </c>
      <c r="E19" s="102" t="s">
        <v>257</v>
      </c>
      <c r="F19" s="103">
        <v>12</v>
      </c>
      <c r="G19" s="104">
        <v>466.1</v>
      </c>
      <c r="H19" s="100" t="s">
        <v>20</v>
      </c>
      <c r="I19" s="100" t="s">
        <v>275</v>
      </c>
    </row>
    <row r="20" spans="1:9" s="34" customFormat="1" ht="24.75" customHeight="1">
      <c r="A20" s="268" t="s">
        <v>460</v>
      </c>
      <c r="B20" s="220">
        <v>17</v>
      </c>
      <c r="C20" s="100">
        <v>40517397</v>
      </c>
      <c r="D20" s="101">
        <v>40988</v>
      </c>
      <c r="E20" s="102" t="s">
        <v>257</v>
      </c>
      <c r="F20" s="103">
        <v>15</v>
      </c>
      <c r="G20" s="104">
        <v>466.1</v>
      </c>
      <c r="H20" s="106" t="s">
        <v>258</v>
      </c>
      <c r="I20" s="100" t="s">
        <v>276</v>
      </c>
    </row>
    <row r="21" spans="1:9" s="34" customFormat="1" ht="24.75" customHeight="1">
      <c r="A21" s="268" t="s">
        <v>460</v>
      </c>
      <c r="B21" s="220">
        <v>18</v>
      </c>
      <c r="C21" s="100">
        <v>40523262</v>
      </c>
      <c r="D21" s="101">
        <v>40991</v>
      </c>
      <c r="E21" s="102" t="s">
        <v>257</v>
      </c>
      <c r="F21" s="103">
        <v>12</v>
      </c>
      <c r="G21" s="104">
        <v>466.1</v>
      </c>
      <c r="H21" s="100" t="s">
        <v>68</v>
      </c>
      <c r="I21" s="100" t="s">
        <v>277</v>
      </c>
    </row>
    <row r="22" spans="1:9" s="34" customFormat="1" ht="24.75" customHeight="1">
      <c r="A22" s="268" t="s">
        <v>460</v>
      </c>
      <c r="B22" s="220">
        <v>19</v>
      </c>
      <c r="C22" s="100">
        <v>40517709</v>
      </c>
      <c r="D22" s="101">
        <v>40991</v>
      </c>
      <c r="E22" s="102" t="s">
        <v>257</v>
      </c>
      <c r="F22" s="103">
        <v>13</v>
      </c>
      <c r="G22" s="104">
        <v>466.1</v>
      </c>
      <c r="H22" s="100" t="s">
        <v>22</v>
      </c>
      <c r="I22" s="100" t="s">
        <v>278</v>
      </c>
    </row>
    <row r="23" spans="1:9" s="34" customFormat="1" ht="24.75" customHeight="1">
      <c r="A23" s="268" t="s">
        <v>460</v>
      </c>
      <c r="B23" s="220">
        <v>20</v>
      </c>
      <c r="C23" s="100">
        <v>40517824</v>
      </c>
      <c r="D23" s="101">
        <v>40990</v>
      </c>
      <c r="E23" s="102" t="s">
        <v>257</v>
      </c>
      <c r="F23" s="103">
        <v>5</v>
      </c>
      <c r="G23" s="104">
        <v>466.1</v>
      </c>
      <c r="H23" s="100" t="s">
        <v>279</v>
      </c>
      <c r="I23" s="100" t="s">
        <v>280</v>
      </c>
    </row>
    <row r="24" spans="1:9" s="34" customFormat="1" ht="24.75" customHeight="1">
      <c r="A24" s="268" t="s">
        <v>460</v>
      </c>
      <c r="B24" s="220">
        <v>21</v>
      </c>
      <c r="C24" s="100">
        <v>40518258</v>
      </c>
      <c r="D24" s="101">
        <v>40991</v>
      </c>
      <c r="E24" s="102" t="s">
        <v>257</v>
      </c>
      <c r="F24" s="103">
        <v>5</v>
      </c>
      <c r="G24" s="104">
        <v>466.1</v>
      </c>
      <c r="H24" s="100" t="s">
        <v>279</v>
      </c>
      <c r="I24" s="100" t="s">
        <v>281</v>
      </c>
    </row>
    <row r="25" spans="1:9" s="34" customFormat="1" ht="24.75" customHeight="1">
      <c r="A25" s="268" t="s">
        <v>460</v>
      </c>
      <c r="B25" s="220">
        <v>22</v>
      </c>
      <c r="C25" s="100">
        <v>40518255</v>
      </c>
      <c r="D25" s="101">
        <v>40991</v>
      </c>
      <c r="E25" s="102" t="s">
        <v>257</v>
      </c>
      <c r="F25" s="103">
        <v>5</v>
      </c>
      <c r="G25" s="104">
        <v>466.1</v>
      </c>
      <c r="H25" s="100" t="s">
        <v>279</v>
      </c>
      <c r="I25" s="100" t="s">
        <v>282</v>
      </c>
    </row>
    <row r="26" spans="1:9" s="34" customFormat="1" ht="24.75" customHeight="1">
      <c r="A26" s="268" t="s">
        <v>460</v>
      </c>
      <c r="B26" s="220">
        <v>23</v>
      </c>
      <c r="C26" s="100">
        <v>40518270</v>
      </c>
      <c r="D26" s="101">
        <v>40991</v>
      </c>
      <c r="E26" s="102" t="s">
        <v>257</v>
      </c>
      <c r="F26" s="103">
        <v>5</v>
      </c>
      <c r="G26" s="104">
        <v>466.1</v>
      </c>
      <c r="H26" s="100" t="s">
        <v>279</v>
      </c>
      <c r="I26" s="100" t="s">
        <v>283</v>
      </c>
    </row>
    <row r="27" spans="1:9" s="34" customFormat="1" ht="24.75" customHeight="1">
      <c r="A27" s="268" t="s">
        <v>460</v>
      </c>
      <c r="B27" s="220">
        <v>24</v>
      </c>
      <c r="C27" s="100">
        <v>40518283</v>
      </c>
      <c r="D27" s="101">
        <v>40991</v>
      </c>
      <c r="E27" s="102" t="s">
        <v>257</v>
      </c>
      <c r="F27" s="103">
        <v>5</v>
      </c>
      <c r="G27" s="104">
        <v>466.1</v>
      </c>
      <c r="H27" s="100" t="s">
        <v>279</v>
      </c>
      <c r="I27" s="100" t="s">
        <v>284</v>
      </c>
    </row>
    <row r="28" spans="1:9" s="34" customFormat="1" ht="24.75" customHeight="1">
      <c r="A28" s="268" t="s">
        <v>460</v>
      </c>
      <c r="B28" s="220">
        <v>25</v>
      </c>
      <c r="C28" s="100">
        <v>40518289</v>
      </c>
      <c r="D28" s="101">
        <v>40991</v>
      </c>
      <c r="E28" s="102" t="s">
        <v>257</v>
      </c>
      <c r="F28" s="103">
        <v>5</v>
      </c>
      <c r="G28" s="104">
        <v>466.1</v>
      </c>
      <c r="H28" s="100" t="s">
        <v>279</v>
      </c>
      <c r="I28" s="100" t="s">
        <v>285</v>
      </c>
    </row>
    <row r="29" spans="1:9" s="34" customFormat="1" ht="24.75" customHeight="1">
      <c r="A29" s="268" t="s">
        <v>460</v>
      </c>
      <c r="B29" s="220">
        <v>26</v>
      </c>
      <c r="C29" s="100">
        <v>40518731</v>
      </c>
      <c r="D29" s="101">
        <v>40991</v>
      </c>
      <c r="E29" s="102" t="s">
        <v>257</v>
      </c>
      <c r="F29" s="103">
        <v>5</v>
      </c>
      <c r="G29" s="104">
        <v>466.1</v>
      </c>
      <c r="H29" s="100" t="s">
        <v>279</v>
      </c>
      <c r="I29" s="100" t="s">
        <v>286</v>
      </c>
    </row>
    <row r="30" spans="1:9" s="34" customFormat="1" ht="24.75" customHeight="1">
      <c r="A30" s="268" t="s">
        <v>460</v>
      </c>
      <c r="B30" s="220">
        <v>27</v>
      </c>
      <c r="C30" s="100">
        <v>40518583</v>
      </c>
      <c r="D30" s="101">
        <v>40991</v>
      </c>
      <c r="E30" s="102" t="s">
        <v>257</v>
      </c>
      <c r="F30" s="103">
        <v>5</v>
      </c>
      <c r="G30" s="104">
        <v>466.1</v>
      </c>
      <c r="H30" s="100" t="s">
        <v>279</v>
      </c>
      <c r="I30" s="100" t="s">
        <v>287</v>
      </c>
    </row>
    <row r="31" spans="1:9" s="34" customFormat="1" ht="24.75" customHeight="1">
      <c r="A31" s="268" t="s">
        <v>460</v>
      </c>
      <c r="B31" s="220">
        <v>28</v>
      </c>
      <c r="C31" s="100">
        <v>40518690</v>
      </c>
      <c r="D31" s="101">
        <v>40991</v>
      </c>
      <c r="E31" s="102" t="s">
        <v>257</v>
      </c>
      <c r="F31" s="103">
        <v>5</v>
      </c>
      <c r="G31" s="104">
        <v>466.1</v>
      </c>
      <c r="H31" s="100" t="s">
        <v>279</v>
      </c>
      <c r="I31" s="100" t="s">
        <v>288</v>
      </c>
    </row>
    <row r="32" spans="1:9" s="34" customFormat="1" ht="24.75" customHeight="1">
      <c r="A32" s="268" t="s">
        <v>460</v>
      </c>
      <c r="B32" s="220">
        <v>29</v>
      </c>
      <c r="C32" s="100">
        <v>40518738</v>
      </c>
      <c r="D32" s="101">
        <v>40996</v>
      </c>
      <c r="E32" s="102" t="s">
        <v>257</v>
      </c>
      <c r="F32" s="103">
        <v>5</v>
      </c>
      <c r="G32" s="104">
        <v>466.1</v>
      </c>
      <c r="H32" s="100" t="s">
        <v>24</v>
      </c>
      <c r="I32" s="100" t="s">
        <v>289</v>
      </c>
    </row>
    <row r="33" spans="1:9" s="34" customFormat="1" ht="24.75" customHeight="1">
      <c r="A33" s="268" t="s">
        <v>460</v>
      </c>
      <c r="B33" s="220">
        <v>30</v>
      </c>
      <c r="C33" s="100">
        <v>40523357</v>
      </c>
      <c r="D33" s="105">
        <v>40994</v>
      </c>
      <c r="E33" s="102" t="s">
        <v>257</v>
      </c>
      <c r="F33" s="103">
        <v>15</v>
      </c>
      <c r="G33" s="104">
        <v>466.1</v>
      </c>
      <c r="H33" s="106" t="s">
        <v>479</v>
      </c>
      <c r="I33" s="100" t="s">
        <v>102</v>
      </c>
    </row>
    <row r="34" spans="1:9" s="34" customFormat="1" ht="24.75" customHeight="1">
      <c r="A34" s="268" t="s">
        <v>460</v>
      </c>
      <c r="B34" s="220">
        <v>31</v>
      </c>
      <c r="C34" s="100">
        <v>40523274</v>
      </c>
      <c r="D34" s="101">
        <v>40997</v>
      </c>
      <c r="E34" s="102" t="s">
        <v>257</v>
      </c>
      <c r="F34" s="103">
        <v>10</v>
      </c>
      <c r="G34" s="104">
        <v>466.1</v>
      </c>
      <c r="H34" s="100" t="s">
        <v>264</v>
      </c>
      <c r="I34" s="100" t="s">
        <v>104</v>
      </c>
    </row>
    <row r="35" spans="1:9" s="34" customFormat="1" ht="24.75" customHeight="1">
      <c r="A35" s="268" t="s">
        <v>460</v>
      </c>
      <c r="B35" s="220">
        <v>32</v>
      </c>
      <c r="C35" s="100">
        <v>40523382</v>
      </c>
      <c r="D35" s="101">
        <v>40996</v>
      </c>
      <c r="E35" s="102" t="s">
        <v>257</v>
      </c>
      <c r="F35" s="103">
        <v>15</v>
      </c>
      <c r="G35" s="104">
        <v>466.1</v>
      </c>
      <c r="H35" s="106" t="s">
        <v>479</v>
      </c>
      <c r="I35" s="100" t="s">
        <v>105</v>
      </c>
    </row>
    <row r="36" spans="1:9" s="34" customFormat="1" ht="24.75" customHeight="1">
      <c r="A36" s="268" t="s">
        <v>460</v>
      </c>
      <c r="B36" s="220">
        <v>33</v>
      </c>
      <c r="C36" s="106">
        <v>40524335</v>
      </c>
      <c r="D36" s="107">
        <v>40997</v>
      </c>
      <c r="E36" s="102" t="s">
        <v>257</v>
      </c>
      <c r="F36" s="108">
        <v>5</v>
      </c>
      <c r="G36" s="104">
        <v>466.1</v>
      </c>
      <c r="H36" s="106" t="s">
        <v>18</v>
      </c>
      <c r="I36" s="106" t="s">
        <v>109</v>
      </c>
    </row>
    <row r="37" spans="1:9" s="34" customFormat="1" ht="24.75" customHeight="1">
      <c r="A37" s="268" t="s">
        <v>460</v>
      </c>
      <c r="B37" s="220">
        <v>34</v>
      </c>
      <c r="C37" s="106">
        <v>40524942</v>
      </c>
      <c r="D37" s="107">
        <v>40998</v>
      </c>
      <c r="E37" s="102" t="s">
        <v>257</v>
      </c>
      <c r="F37" s="108">
        <v>15</v>
      </c>
      <c r="G37" s="104">
        <v>466.1</v>
      </c>
      <c r="H37" s="106" t="s">
        <v>479</v>
      </c>
      <c r="I37" s="106" t="s">
        <v>118</v>
      </c>
    </row>
    <row r="38" spans="1:9" s="34" customFormat="1" ht="24.75" customHeight="1">
      <c r="A38" s="268" t="s">
        <v>460</v>
      </c>
      <c r="B38" s="220">
        <v>35</v>
      </c>
      <c r="C38" s="106">
        <v>40526452</v>
      </c>
      <c r="D38" s="109">
        <v>40996</v>
      </c>
      <c r="E38" s="102" t="s">
        <v>257</v>
      </c>
      <c r="F38" s="108">
        <v>5</v>
      </c>
      <c r="G38" s="104">
        <v>466.1</v>
      </c>
      <c r="H38" s="106" t="s">
        <v>480</v>
      </c>
      <c r="I38" s="106" t="s">
        <v>120</v>
      </c>
    </row>
    <row r="39" spans="1:9" s="34" customFormat="1" ht="24.75" customHeight="1">
      <c r="A39" s="268" t="s">
        <v>460</v>
      </c>
      <c r="B39" s="220">
        <v>36</v>
      </c>
      <c r="C39" s="106">
        <v>40526532</v>
      </c>
      <c r="D39" s="107">
        <v>40998</v>
      </c>
      <c r="E39" s="102" t="s">
        <v>257</v>
      </c>
      <c r="F39" s="108">
        <v>5</v>
      </c>
      <c r="G39" s="104">
        <v>466.1</v>
      </c>
      <c r="H39" s="106" t="s">
        <v>18</v>
      </c>
      <c r="I39" s="106" t="s">
        <v>121</v>
      </c>
    </row>
    <row r="40" spans="1:9" s="34" customFormat="1" ht="24.75" customHeight="1">
      <c r="A40" s="268" t="s">
        <v>460</v>
      </c>
      <c r="B40" s="220">
        <v>37</v>
      </c>
      <c r="C40" s="106">
        <v>40528631</v>
      </c>
      <c r="D40" s="109">
        <v>40998</v>
      </c>
      <c r="E40" s="102" t="s">
        <v>257</v>
      </c>
      <c r="F40" s="108">
        <v>5</v>
      </c>
      <c r="G40" s="104">
        <v>466.1</v>
      </c>
      <c r="H40" s="106" t="s">
        <v>17</v>
      </c>
      <c r="I40" s="106" t="s">
        <v>130</v>
      </c>
    </row>
    <row r="41" spans="1:9" s="34" customFormat="1" ht="24.75" customHeight="1">
      <c r="A41" s="268" t="s">
        <v>460</v>
      </c>
      <c r="B41" s="220">
        <v>38</v>
      </c>
      <c r="C41" s="106">
        <v>40528957</v>
      </c>
      <c r="D41" s="107">
        <v>40996</v>
      </c>
      <c r="E41" s="102" t="s">
        <v>257</v>
      </c>
      <c r="F41" s="108">
        <v>12</v>
      </c>
      <c r="G41" s="104">
        <v>466.1</v>
      </c>
      <c r="H41" s="106" t="s">
        <v>258</v>
      </c>
      <c r="I41" s="106" t="s">
        <v>131</v>
      </c>
    </row>
    <row r="42" spans="1:9" s="34" customFormat="1" ht="24.75" customHeight="1">
      <c r="A42" s="268" t="s">
        <v>460</v>
      </c>
      <c r="B42" s="220">
        <v>39</v>
      </c>
      <c r="C42" s="102">
        <v>40488773</v>
      </c>
      <c r="D42" s="110">
        <v>40969</v>
      </c>
      <c r="E42" s="102" t="s">
        <v>257</v>
      </c>
      <c r="F42" s="102">
        <v>2.5</v>
      </c>
      <c r="G42" s="104">
        <v>466.1</v>
      </c>
      <c r="H42" s="102" t="s">
        <v>23</v>
      </c>
      <c r="I42" s="102" t="s">
        <v>290</v>
      </c>
    </row>
    <row r="43" spans="1:9" s="34" customFormat="1" ht="24.75" customHeight="1">
      <c r="A43" s="268" t="s">
        <v>460</v>
      </c>
      <c r="B43" s="220">
        <v>40</v>
      </c>
      <c r="C43" s="102">
        <v>40488767</v>
      </c>
      <c r="D43" s="110">
        <v>40969</v>
      </c>
      <c r="E43" s="102" t="s">
        <v>257</v>
      </c>
      <c r="F43" s="102">
        <v>2.5</v>
      </c>
      <c r="G43" s="104">
        <v>466.1</v>
      </c>
      <c r="H43" s="102" t="s">
        <v>23</v>
      </c>
      <c r="I43" s="102" t="s">
        <v>290</v>
      </c>
    </row>
    <row r="44" spans="1:9" s="34" customFormat="1" ht="24.75" customHeight="1">
      <c r="A44" s="268" t="s">
        <v>460</v>
      </c>
      <c r="B44" s="220">
        <v>41</v>
      </c>
      <c r="C44" s="102">
        <v>40488793</v>
      </c>
      <c r="D44" s="110">
        <v>40969</v>
      </c>
      <c r="E44" s="102" t="s">
        <v>257</v>
      </c>
      <c r="F44" s="102">
        <v>0.15</v>
      </c>
      <c r="G44" s="104">
        <v>466.1</v>
      </c>
      <c r="H44" s="102" t="s">
        <v>8</v>
      </c>
      <c r="I44" s="102" t="s">
        <v>290</v>
      </c>
    </row>
    <row r="45" spans="1:9" s="34" customFormat="1" ht="24.75" customHeight="1">
      <c r="A45" s="268" t="s">
        <v>460</v>
      </c>
      <c r="B45" s="220">
        <v>42</v>
      </c>
      <c r="C45" s="102">
        <v>40510052</v>
      </c>
      <c r="D45" s="110">
        <v>40994</v>
      </c>
      <c r="E45" s="102" t="s">
        <v>257</v>
      </c>
      <c r="F45" s="102">
        <v>5</v>
      </c>
      <c r="G45" s="104">
        <v>466.1</v>
      </c>
      <c r="H45" s="106" t="s">
        <v>18</v>
      </c>
      <c r="I45" s="102" t="s">
        <v>158</v>
      </c>
    </row>
    <row r="46" spans="1:9" s="34" customFormat="1" ht="24.75" customHeight="1">
      <c r="A46" s="268" t="s">
        <v>460</v>
      </c>
      <c r="B46" s="220">
        <v>43</v>
      </c>
      <c r="C46" s="102">
        <v>40507001</v>
      </c>
      <c r="D46" s="110">
        <v>40983</v>
      </c>
      <c r="E46" s="102" t="s">
        <v>257</v>
      </c>
      <c r="F46" s="102">
        <v>7</v>
      </c>
      <c r="G46" s="104">
        <v>466.1</v>
      </c>
      <c r="H46" s="102" t="s">
        <v>63</v>
      </c>
      <c r="I46" s="102" t="s">
        <v>291</v>
      </c>
    </row>
    <row r="47" spans="1:9" s="34" customFormat="1" ht="24.75" customHeight="1">
      <c r="A47" s="268" t="s">
        <v>460</v>
      </c>
      <c r="B47" s="220">
        <v>44</v>
      </c>
      <c r="C47" s="102">
        <v>40510051</v>
      </c>
      <c r="D47" s="110">
        <v>40982</v>
      </c>
      <c r="E47" s="102" t="s">
        <v>292</v>
      </c>
      <c r="F47" s="102">
        <v>160</v>
      </c>
      <c r="G47" s="104">
        <v>143182.49</v>
      </c>
      <c r="H47" s="100" t="s">
        <v>475</v>
      </c>
      <c r="I47" s="102" t="s">
        <v>293</v>
      </c>
    </row>
    <row r="48" spans="1:9" s="34" customFormat="1" ht="24.75" customHeight="1">
      <c r="A48" s="268" t="s">
        <v>460</v>
      </c>
      <c r="B48" s="220">
        <v>45</v>
      </c>
      <c r="C48" s="102">
        <v>40508283</v>
      </c>
      <c r="D48" s="110">
        <v>40979</v>
      </c>
      <c r="E48" s="102" t="s">
        <v>292</v>
      </c>
      <c r="F48" s="102">
        <v>574.6</v>
      </c>
      <c r="G48" s="104">
        <v>514204.11</v>
      </c>
      <c r="H48" s="106" t="s">
        <v>258</v>
      </c>
      <c r="I48" s="102" t="s">
        <v>294</v>
      </c>
    </row>
    <row r="49" spans="1:9" s="34" customFormat="1" ht="24.75" customHeight="1">
      <c r="A49" s="268" t="s">
        <v>460</v>
      </c>
      <c r="B49" s="220">
        <v>46</v>
      </c>
      <c r="C49" s="102">
        <v>40511159</v>
      </c>
      <c r="D49" s="110">
        <v>40983</v>
      </c>
      <c r="E49" s="102" t="s">
        <v>257</v>
      </c>
      <c r="F49" s="102">
        <v>5</v>
      </c>
      <c r="G49" s="104">
        <v>466.1</v>
      </c>
      <c r="H49" s="100" t="s">
        <v>475</v>
      </c>
      <c r="I49" s="102" t="s">
        <v>295</v>
      </c>
    </row>
    <row r="50" spans="1:9" s="34" customFormat="1" ht="24.75" customHeight="1">
      <c r="A50" s="268" t="s">
        <v>460</v>
      </c>
      <c r="B50" s="220">
        <v>47</v>
      </c>
      <c r="C50" s="102">
        <v>40512425</v>
      </c>
      <c r="D50" s="110">
        <v>40975</v>
      </c>
      <c r="E50" s="102" t="s">
        <v>257</v>
      </c>
      <c r="F50" s="102">
        <v>11.5</v>
      </c>
      <c r="G50" s="104">
        <v>466.1</v>
      </c>
      <c r="H50" s="100" t="s">
        <v>279</v>
      </c>
      <c r="I50" s="102" t="s">
        <v>296</v>
      </c>
    </row>
    <row r="51" spans="1:9" s="34" customFormat="1" ht="24.75" customHeight="1">
      <c r="A51" s="268" t="s">
        <v>460</v>
      </c>
      <c r="B51" s="220">
        <v>48</v>
      </c>
      <c r="C51" s="102">
        <v>40515485</v>
      </c>
      <c r="D51" s="110">
        <v>40988</v>
      </c>
      <c r="E51" s="102" t="s">
        <v>257</v>
      </c>
      <c r="F51" s="102">
        <v>13</v>
      </c>
      <c r="G51" s="104">
        <v>466.1</v>
      </c>
      <c r="H51" s="100" t="s">
        <v>20</v>
      </c>
      <c r="I51" s="102" t="s">
        <v>297</v>
      </c>
    </row>
    <row r="52" spans="1:9" s="34" customFormat="1" ht="24.75" customHeight="1">
      <c r="A52" s="268" t="s">
        <v>460</v>
      </c>
      <c r="B52" s="220">
        <v>49</v>
      </c>
      <c r="C52" s="102">
        <v>40516209</v>
      </c>
      <c r="D52" s="110">
        <v>40983</v>
      </c>
      <c r="E52" s="102" t="s">
        <v>257</v>
      </c>
      <c r="F52" s="102">
        <v>15</v>
      </c>
      <c r="G52" s="104">
        <v>466.1</v>
      </c>
      <c r="H52" s="100" t="s">
        <v>264</v>
      </c>
      <c r="I52" s="102" t="s">
        <v>298</v>
      </c>
    </row>
    <row r="53" spans="1:9" s="34" customFormat="1" ht="24.75" customHeight="1">
      <c r="A53" s="268" t="s">
        <v>460</v>
      </c>
      <c r="B53" s="220">
        <v>50</v>
      </c>
      <c r="C53" s="102">
        <v>40517454</v>
      </c>
      <c r="D53" s="110">
        <v>40989</v>
      </c>
      <c r="E53" s="102" t="s">
        <v>257</v>
      </c>
      <c r="F53" s="102">
        <v>15</v>
      </c>
      <c r="G53" s="104">
        <v>466.1</v>
      </c>
      <c r="H53" s="102" t="s">
        <v>13</v>
      </c>
      <c r="I53" s="102" t="s">
        <v>299</v>
      </c>
    </row>
    <row r="54" spans="1:9" s="34" customFormat="1" ht="24.75" customHeight="1">
      <c r="A54" s="268" t="s">
        <v>460</v>
      </c>
      <c r="B54" s="220">
        <v>51</v>
      </c>
      <c r="C54" s="102">
        <v>40523708</v>
      </c>
      <c r="D54" s="110">
        <v>40998</v>
      </c>
      <c r="E54" s="102" t="s">
        <v>257</v>
      </c>
      <c r="F54" s="102">
        <v>69</v>
      </c>
      <c r="G54" s="104">
        <v>61747.45</v>
      </c>
      <c r="H54" s="102" t="s">
        <v>23</v>
      </c>
      <c r="I54" s="102" t="s">
        <v>481</v>
      </c>
    </row>
    <row r="55" spans="1:14" s="137" customFormat="1" ht="45" customHeight="1">
      <c r="A55" s="268" t="s">
        <v>460</v>
      </c>
      <c r="B55" s="220">
        <v>52</v>
      </c>
      <c r="C55" s="230">
        <v>40503420</v>
      </c>
      <c r="D55" s="227">
        <v>40988</v>
      </c>
      <c r="E55" s="102" t="s">
        <v>292</v>
      </c>
      <c r="F55" s="230">
        <v>280</v>
      </c>
      <c r="G55" s="269">
        <v>250569.34745762715</v>
      </c>
      <c r="H55" s="229" t="s">
        <v>73</v>
      </c>
      <c r="I55" s="230" t="s">
        <v>300</v>
      </c>
      <c r="J55" s="136"/>
      <c r="K55" s="136"/>
      <c r="L55" s="136"/>
      <c r="M55" s="136"/>
      <c r="N55" s="136"/>
    </row>
    <row r="56" spans="1:14" s="137" customFormat="1" ht="45" customHeight="1">
      <c r="A56" s="268" t="s">
        <v>460</v>
      </c>
      <c r="B56" s="220">
        <v>53</v>
      </c>
      <c r="C56" s="230">
        <v>40508134</v>
      </c>
      <c r="D56" s="227">
        <v>40975</v>
      </c>
      <c r="E56" s="102" t="s">
        <v>257</v>
      </c>
      <c r="F56" s="230">
        <v>5</v>
      </c>
      <c r="G56" s="269">
        <v>466.10169491525426</v>
      </c>
      <c r="H56" s="270" t="s">
        <v>301</v>
      </c>
      <c r="I56" s="230" t="s">
        <v>302</v>
      </c>
      <c r="J56" s="136"/>
      <c r="K56" s="136"/>
      <c r="L56" s="136"/>
      <c r="M56" s="136"/>
      <c r="N56" s="136"/>
    </row>
    <row r="57" spans="1:14" s="137" customFormat="1" ht="45" customHeight="1">
      <c r="A57" s="268" t="s">
        <v>460</v>
      </c>
      <c r="B57" s="220">
        <v>54</v>
      </c>
      <c r="C57" s="230">
        <v>40500653</v>
      </c>
      <c r="D57" s="110">
        <v>40969</v>
      </c>
      <c r="E57" s="102" t="s">
        <v>257</v>
      </c>
      <c r="F57" s="230">
        <v>32</v>
      </c>
      <c r="G57" s="269">
        <v>28636.5</v>
      </c>
      <c r="H57" s="229" t="s">
        <v>303</v>
      </c>
      <c r="I57" s="230" t="s">
        <v>304</v>
      </c>
      <c r="J57" s="136"/>
      <c r="K57" s="136"/>
      <c r="L57" s="136"/>
      <c r="M57" s="136"/>
      <c r="N57" s="136"/>
    </row>
    <row r="58" spans="1:14" s="137" customFormat="1" ht="45" customHeight="1">
      <c r="A58" s="268" t="s">
        <v>460</v>
      </c>
      <c r="B58" s="220">
        <v>55</v>
      </c>
      <c r="C58" s="230">
        <v>40505430</v>
      </c>
      <c r="D58" s="227">
        <v>40983</v>
      </c>
      <c r="E58" s="102" t="s">
        <v>257</v>
      </c>
      <c r="F58" s="230">
        <v>7</v>
      </c>
      <c r="G58" s="269">
        <v>466.10169491525426</v>
      </c>
      <c r="H58" s="271" t="s">
        <v>75</v>
      </c>
      <c r="I58" s="230" t="s">
        <v>305</v>
      </c>
      <c r="J58" s="136"/>
      <c r="K58" s="136"/>
      <c r="L58" s="136"/>
      <c r="M58" s="136"/>
      <c r="N58" s="136"/>
    </row>
    <row r="59" spans="1:14" s="137" customFormat="1" ht="45" customHeight="1">
      <c r="A59" s="268" t="s">
        <v>460</v>
      </c>
      <c r="B59" s="220">
        <v>56</v>
      </c>
      <c r="C59" s="230">
        <v>40507859</v>
      </c>
      <c r="D59" s="272">
        <v>40969</v>
      </c>
      <c r="E59" s="102" t="s">
        <v>257</v>
      </c>
      <c r="F59" s="273">
        <v>5</v>
      </c>
      <c r="G59" s="269">
        <v>466.10169491525426</v>
      </c>
      <c r="H59" s="102" t="s">
        <v>76</v>
      </c>
      <c r="I59" s="274" t="s">
        <v>306</v>
      </c>
      <c r="J59" s="136"/>
      <c r="K59" s="136"/>
      <c r="L59" s="136"/>
      <c r="M59" s="136"/>
      <c r="N59" s="136"/>
    </row>
    <row r="60" spans="1:14" s="137" customFormat="1" ht="45" customHeight="1">
      <c r="A60" s="268" t="s">
        <v>460</v>
      </c>
      <c r="B60" s="220">
        <v>57</v>
      </c>
      <c r="C60" s="100">
        <v>40515032</v>
      </c>
      <c r="D60" s="227">
        <v>40991</v>
      </c>
      <c r="E60" s="102" t="s">
        <v>257</v>
      </c>
      <c r="F60" s="230">
        <v>5</v>
      </c>
      <c r="G60" s="269">
        <v>466.10169491525426</v>
      </c>
      <c r="H60" s="271" t="s">
        <v>37</v>
      </c>
      <c r="I60" s="230" t="s">
        <v>307</v>
      </c>
      <c r="J60" s="136"/>
      <c r="K60" s="136"/>
      <c r="L60" s="136"/>
      <c r="M60" s="136"/>
      <c r="N60" s="136"/>
    </row>
    <row r="61" spans="1:14" s="137" customFormat="1" ht="45" customHeight="1">
      <c r="A61" s="268" t="s">
        <v>460</v>
      </c>
      <c r="B61" s="220">
        <v>58</v>
      </c>
      <c r="C61" s="230">
        <v>40513339</v>
      </c>
      <c r="D61" s="227">
        <v>40994</v>
      </c>
      <c r="E61" s="102" t="s">
        <v>257</v>
      </c>
      <c r="F61" s="230">
        <v>42.06</v>
      </c>
      <c r="G61" s="269">
        <v>37639.101694915254</v>
      </c>
      <c r="H61" s="275" t="s">
        <v>27</v>
      </c>
      <c r="I61" s="102" t="s">
        <v>308</v>
      </c>
      <c r="J61" s="136"/>
      <c r="K61" s="136"/>
      <c r="L61" s="136"/>
      <c r="M61" s="136"/>
      <c r="N61" s="136"/>
    </row>
    <row r="62" spans="1:14" s="137" customFormat="1" ht="45" customHeight="1">
      <c r="A62" s="268" t="s">
        <v>460</v>
      </c>
      <c r="B62" s="220">
        <v>59</v>
      </c>
      <c r="C62" s="230">
        <v>40508103</v>
      </c>
      <c r="D62" s="227">
        <v>40994</v>
      </c>
      <c r="E62" s="102" t="s">
        <v>257</v>
      </c>
      <c r="F62" s="230">
        <v>15</v>
      </c>
      <c r="G62" s="269">
        <v>466.10169491525426</v>
      </c>
      <c r="H62" s="276" t="s">
        <v>36</v>
      </c>
      <c r="I62" s="230" t="s">
        <v>309</v>
      </c>
      <c r="J62" s="136"/>
      <c r="K62" s="136"/>
      <c r="L62" s="136"/>
      <c r="M62" s="136"/>
      <c r="N62" s="136"/>
    </row>
    <row r="63" spans="1:9" ht="31.5">
      <c r="A63" s="268" t="s">
        <v>460</v>
      </c>
      <c r="B63" s="220">
        <v>60</v>
      </c>
      <c r="C63" s="222">
        <v>40376606</v>
      </c>
      <c r="D63" s="226">
        <v>40981</v>
      </c>
      <c r="E63" s="222" t="s">
        <v>310</v>
      </c>
      <c r="F63" s="222">
        <v>824</v>
      </c>
      <c r="G63" s="222">
        <v>737389.81</v>
      </c>
      <c r="H63" s="225" t="s">
        <v>52</v>
      </c>
      <c r="I63" s="278" t="s">
        <v>311</v>
      </c>
    </row>
    <row r="64" spans="1:9" ht="31.5">
      <c r="A64" s="268" t="s">
        <v>460</v>
      </c>
      <c r="B64" s="220">
        <v>61</v>
      </c>
      <c r="C64" s="222">
        <v>40511473</v>
      </c>
      <c r="D64" s="226">
        <v>40970</v>
      </c>
      <c r="E64" s="222" t="s">
        <v>312</v>
      </c>
      <c r="F64" s="222">
        <v>4</v>
      </c>
      <c r="G64" s="222">
        <v>466.1</v>
      </c>
      <c r="H64" s="225" t="s">
        <v>53</v>
      </c>
      <c r="I64" s="277" t="s">
        <v>313</v>
      </c>
    </row>
    <row r="65" spans="1:9" ht="31.5">
      <c r="A65" s="268" t="s">
        <v>460</v>
      </c>
      <c r="B65" s="220">
        <v>62</v>
      </c>
      <c r="C65" s="222">
        <v>40514116</v>
      </c>
      <c r="D65" s="226">
        <v>40975</v>
      </c>
      <c r="E65" s="222" t="s">
        <v>312</v>
      </c>
      <c r="F65" s="222">
        <v>9</v>
      </c>
      <c r="G65" s="222">
        <v>466.1</v>
      </c>
      <c r="H65" s="225" t="s">
        <v>54</v>
      </c>
      <c r="I65" s="277" t="s">
        <v>314</v>
      </c>
    </row>
    <row r="66" spans="1:9" ht="31.5">
      <c r="A66" s="268" t="s">
        <v>460</v>
      </c>
      <c r="B66" s="220">
        <v>63</v>
      </c>
      <c r="C66" s="222">
        <v>40515524</v>
      </c>
      <c r="D66" s="226">
        <v>40982</v>
      </c>
      <c r="E66" s="222" t="s">
        <v>312</v>
      </c>
      <c r="F66" s="222">
        <v>5</v>
      </c>
      <c r="G66" s="222">
        <v>466.1</v>
      </c>
      <c r="H66" s="225" t="s">
        <v>50</v>
      </c>
      <c r="I66" s="277" t="s">
        <v>315</v>
      </c>
    </row>
    <row r="67" spans="1:9" ht="31.5">
      <c r="A67" s="268" t="s">
        <v>460</v>
      </c>
      <c r="B67" s="220">
        <v>64</v>
      </c>
      <c r="C67" s="222">
        <v>40519880</v>
      </c>
      <c r="D67" s="226">
        <v>40984</v>
      </c>
      <c r="E67" s="222" t="s">
        <v>312</v>
      </c>
      <c r="F67" s="222">
        <v>8</v>
      </c>
      <c r="G67" s="222">
        <v>466.1</v>
      </c>
      <c r="H67" s="225" t="s">
        <v>48</v>
      </c>
      <c r="I67" s="277" t="s">
        <v>316</v>
      </c>
    </row>
    <row r="68" spans="1:9" ht="31.5">
      <c r="A68" s="268" t="s">
        <v>460</v>
      </c>
      <c r="B68" s="220">
        <v>65</v>
      </c>
      <c r="C68" s="222">
        <v>40521094</v>
      </c>
      <c r="D68" s="226">
        <v>40988</v>
      </c>
      <c r="E68" s="222" t="s">
        <v>312</v>
      </c>
      <c r="F68" s="222">
        <v>12</v>
      </c>
      <c r="G68" s="222">
        <v>466.1</v>
      </c>
      <c r="H68" s="222" t="s">
        <v>46</v>
      </c>
      <c r="I68" s="277" t="s">
        <v>229</v>
      </c>
    </row>
    <row r="69" spans="1:9" ht="31.5">
      <c r="A69" s="268" t="s">
        <v>460</v>
      </c>
      <c r="B69" s="220">
        <v>66</v>
      </c>
      <c r="C69" s="222">
        <v>40521662</v>
      </c>
      <c r="D69" s="226">
        <v>40984</v>
      </c>
      <c r="E69" s="222" t="s">
        <v>312</v>
      </c>
      <c r="F69" s="222">
        <v>5</v>
      </c>
      <c r="G69" s="222">
        <v>466.1</v>
      </c>
      <c r="H69" s="225" t="s">
        <v>47</v>
      </c>
      <c r="I69" s="277" t="s">
        <v>231</v>
      </c>
    </row>
    <row r="70" spans="1:9" ht="31.5">
      <c r="A70" s="268" t="s">
        <v>460</v>
      </c>
      <c r="B70" s="220">
        <v>67</v>
      </c>
      <c r="C70" s="222">
        <v>40521784</v>
      </c>
      <c r="D70" s="226">
        <v>40987</v>
      </c>
      <c r="E70" s="222" t="s">
        <v>312</v>
      </c>
      <c r="F70" s="222">
        <v>15</v>
      </c>
      <c r="G70" s="222">
        <v>466.1</v>
      </c>
      <c r="H70" s="225" t="s">
        <v>46</v>
      </c>
      <c r="I70" s="277" t="s">
        <v>232</v>
      </c>
    </row>
    <row r="71" spans="1:9" ht="31.5">
      <c r="A71" s="268" t="s">
        <v>460</v>
      </c>
      <c r="B71" s="220">
        <v>68</v>
      </c>
      <c r="C71" s="222">
        <v>40525161</v>
      </c>
      <c r="D71" s="226">
        <v>40991</v>
      </c>
      <c r="E71" s="222" t="s">
        <v>312</v>
      </c>
      <c r="F71" s="222">
        <v>15</v>
      </c>
      <c r="G71" s="222">
        <v>466.1</v>
      </c>
      <c r="H71" s="225" t="s">
        <v>48</v>
      </c>
      <c r="I71" s="277" t="s">
        <v>233</v>
      </c>
    </row>
    <row r="72" spans="1:9" s="20" customFormat="1" ht="31.5">
      <c r="A72" s="268" t="s">
        <v>460</v>
      </c>
      <c r="B72" s="220">
        <v>69</v>
      </c>
      <c r="C72" s="222">
        <v>40523739</v>
      </c>
      <c r="D72" s="226">
        <v>40997</v>
      </c>
      <c r="E72" s="222" t="s">
        <v>312</v>
      </c>
      <c r="F72" s="222">
        <v>15</v>
      </c>
      <c r="G72" s="222">
        <v>466.1</v>
      </c>
      <c r="H72" s="225" t="s">
        <v>49</v>
      </c>
      <c r="I72" s="222" t="s">
        <v>234</v>
      </c>
    </row>
    <row r="73" spans="1:9" s="20" customFormat="1" ht="31.5">
      <c r="A73" s="268" t="s">
        <v>460</v>
      </c>
      <c r="B73" s="220">
        <v>70</v>
      </c>
      <c r="C73" s="222">
        <v>40524429</v>
      </c>
      <c r="D73" s="226">
        <v>40989</v>
      </c>
      <c r="E73" s="222" t="s">
        <v>312</v>
      </c>
      <c r="F73" s="222">
        <v>7</v>
      </c>
      <c r="G73" s="222">
        <v>466.1</v>
      </c>
      <c r="H73" s="225" t="s">
        <v>88</v>
      </c>
      <c r="I73" s="222" t="s">
        <v>235</v>
      </c>
    </row>
    <row r="74" spans="1:9" s="20" customFormat="1" ht="31.5">
      <c r="A74" s="268" t="s">
        <v>460</v>
      </c>
      <c r="B74" s="220">
        <v>71</v>
      </c>
      <c r="C74" s="222">
        <v>40526668</v>
      </c>
      <c r="D74" s="226">
        <v>40998</v>
      </c>
      <c r="E74" s="222" t="s">
        <v>312</v>
      </c>
      <c r="F74" s="222">
        <v>7</v>
      </c>
      <c r="G74" s="222">
        <v>466.1</v>
      </c>
      <c r="H74" s="225" t="s">
        <v>46</v>
      </c>
      <c r="I74" s="222" t="s">
        <v>236</v>
      </c>
    </row>
    <row r="75" spans="1:9" s="279" customFormat="1" ht="38.25" customHeight="1">
      <c r="A75" s="268" t="s">
        <v>460</v>
      </c>
      <c r="B75" s="220">
        <v>72</v>
      </c>
      <c r="C75" s="229">
        <v>40511467</v>
      </c>
      <c r="D75" s="227">
        <v>40969</v>
      </c>
      <c r="E75" s="230" t="s">
        <v>257</v>
      </c>
      <c r="F75" s="231">
        <v>15</v>
      </c>
      <c r="G75" s="267">
        <v>466.1</v>
      </c>
      <c r="H75" s="232" t="s">
        <v>57</v>
      </c>
      <c r="I75" s="230" t="s">
        <v>317</v>
      </c>
    </row>
    <row r="76" spans="1:9" s="279" customFormat="1" ht="30.75" customHeight="1">
      <c r="A76" s="268" t="s">
        <v>460</v>
      </c>
      <c r="B76" s="220">
        <v>73</v>
      </c>
      <c r="C76" s="229">
        <v>40512405</v>
      </c>
      <c r="D76" s="227">
        <v>40969</v>
      </c>
      <c r="E76" s="230" t="s">
        <v>257</v>
      </c>
      <c r="F76" s="231">
        <v>15</v>
      </c>
      <c r="G76" s="267">
        <v>466.1</v>
      </c>
      <c r="H76" s="218" t="s">
        <v>318</v>
      </c>
      <c r="I76" s="230" t="s">
        <v>319</v>
      </c>
    </row>
    <row r="77" spans="1:9" s="279" customFormat="1" ht="38.25" customHeight="1">
      <c r="A77" s="268" t="s">
        <v>460</v>
      </c>
      <c r="B77" s="220">
        <v>74</v>
      </c>
      <c r="C77" s="229">
        <v>40511495</v>
      </c>
      <c r="D77" s="227">
        <v>40973</v>
      </c>
      <c r="E77" s="230" t="s">
        <v>257</v>
      </c>
      <c r="F77" s="231">
        <v>15</v>
      </c>
      <c r="G77" s="267">
        <v>466.1</v>
      </c>
      <c r="H77" s="232" t="s">
        <v>57</v>
      </c>
      <c r="I77" s="230" t="s">
        <v>320</v>
      </c>
    </row>
    <row r="78" spans="1:9" s="279" customFormat="1" ht="37.5" customHeight="1">
      <c r="A78" s="268" t="s">
        <v>460</v>
      </c>
      <c r="B78" s="220">
        <v>75</v>
      </c>
      <c r="C78" s="220">
        <v>40518206</v>
      </c>
      <c r="D78" s="221">
        <v>40981</v>
      </c>
      <c r="E78" s="230" t="s">
        <v>257</v>
      </c>
      <c r="F78" s="220">
        <v>15</v>
      </c>
      <c r="G78" s="267">
        <v>466.1</v>
      </c>
      <c r="H78" s="218" t="s">
        <v>318</v>
      </c>
      <c r="I78" s="230" t="s">
        <v>321</v>
      </c>
    </row>
  </sheetData>
  <sheetProtection/>
  <autoFilter ref="A3:I78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8"/>
  <sheetViews>
    <sheetView zoomScale="70" zoomScaleNormal="70" zoomScalePageLayoutView="0" workbookViewId="0" topLeftCell="A58">
      <selection activeCell="A127" sqref="A127:IV131"/>
    </sheetView>
  </sheetViews>
  <sheetFormatPr defaultColWidth="9.140625" defaultRowHeight="15"/>
  <cols>
    <col min="1" max="1" width="16.140625" style="45" customWidth="1"/>
    <col min="2" max="2" width="8.57421875" style="14" customWidth="1"/>
    <col min="3" max="3" width="16.57421875" style="14" customWidth="1"/>
    <col min="4" max="4" width="10.7109375" style="35" customWidth="1"/>
    <col min="5" max="5" width="8.421875" style="14" customWidth="1"/>
    <col min="6" max="6" width="8.8515625" style="44" customWidth="1"/>
    <col min="7" max="7" width="14.57421875" style="23" customWidth="1"/>
    <col min="8" max="8" width="45.8515625" style="42" customWidth="1"/>
    <col min="9" max="9" width="43.28125" style="14" customWidth="1"/>
    <col min="10" max="10" width="16.8515625" style="14" customWidth="1"/>
    <col min="11" max="16384" width="9.140625" style="14" customWidth="1"/>
  </cols>
  <sheetData>
    <row r="1" spans="1:8" s="40" customFormat="1" ht="15">
      <c r="A1" s="48"/>
      <c r="B1" s="49" t="s">
        <v>322</v>
      </c>
      <c r="C1" s="49"/>
      <c r="D1" s="50"/>
      <c r="E1" s="49"/>
      <c r="F1" s="51"/>
      <c r="G1" s="52"/>
      <c r="H1" s="41"/>
    </row>
    <row r="2" spans="1:9" s="40" customFormat="1" ht="90">
      <c r="A2" s="46" t="s">
        <v>93</v>
      </c>
      <c r="B2" s="18" t="s">
        <v>94</v>
      </c>
      <c r="C2" s="18" t="s">
        <v>255</v>
      </c>
      <c r="D2" s="39" t="s">
        <v>256</v>
      </c>
      <c r="E2" s="38" t="s">
        <v>323</v>
      </c>
      <c r="F2" s="18" t="s">
        <v>324</v>
      </c>
      <c r="G2" s="18" t="s">
        <v>325</v>
      </c>
      <c r="H2" s="18" t="s">
        <v>326</v>
      </c>
      <c r="I2" s="22" t="s">
        <v>99</v>
      </c>
    </row>
    <row r="3" spans="1:9" s="40" customFormat="1" ht="15">
      <c r="A3" s="53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25">
        <v>7</v>
      </c>
      <c r="I3" s="22">
        <v>8</v>
      </c>
    </row>
    <row r="4" spans="1:9" s="40" customFormat="1" ht="15">
      <c r="A4" s="53"/>
      <c r="B4" s="25"/>
      <c r="C4" s="25"/>
      <c r="D4" s="25"/>
      <c r="E4" s="25"/>
      <c r="F4" s="25"/>
      <c r="G4" s="25"/>
      <c r="H4" s="25"/>
      <c r="I4" s="54"/>
    </row>
    <row r="5" spans="1:9" s="21" customFormat="1" ht="26.25" customHeight="1">
      <c r="A5" s="16" t="s">
        <v>327</v>
      </c>
      <c r="B5" s="22">
        <v>1</v>
      </c>
      <c r="C5" s="18">
        <v>40053032</v>
      </c>
      <c r="D5" s="47">
        <f aca="true" t="shared" si="0" ref="D5:D41">550/1.18</f>
        <v>466.10169491525426</v>
      </c>
      <c r="E5" s="33">
        <v>5</v>
      </c>
      <c r="F5" s="85">
        <v>221</v>
      </c>
      <c r="G5" s="86">
        <v>40997</v>
      </c>
      <c r="H5" s="18" t="s">
        <v>103</v>
      </c>
      <c r="I5" s="18" t="s">
        <v>328</v>
      </c>
    </row>
    <row r="6" spans="1:9" s="21" customFormat="1" ht="25.5" customHeight="1">
      <c r="A6" s="16" t="s">
        <v>327</v>
      </c>
      <c r="B6" s="22">
        <v>2</v>
      </c>
      <c r="C6" s="18">
        <v>40054670</v>
      </c>
      <c r="D6" s="47">
        <f t="shared" si="0"/>
        <v>466.10169491525426</v>
      </c>
      <c r="E6" s="33">
        <v>5</v>
      </c>
      <c r="F6" s="85" t="s">
        <v>0</v>
      </c>
      <c r="G6" s="86">
        <v>40990</v>
      </c>
      <c r="H6" s="18" t="s">
        <v>329</v>
      </c>
      <c r="I6" s="18" t="s">
        <v>330</v>
      </c>
    </row>
    <row r="7" spans="1:9" s="21" customFormat="1" ht="25.5" customHeight="1">
      <c r="A7" s="16" t="s">
        <v>327</v>
      </c>
      <c r="B7" s="22">
        <v>3</v>
      </c>
      <c r="C7" s="84">
        <v>40190415</v>
      </c>
      <c r="D7" s="47">
        <f t="shared" si="0"/>
        <v>466.10169491525426</v>
      </c>
      <c r="E7" s="33">
        <v>15</v>
      </c>
      <c r="F7" s="85">
        <v>212</v>
      </c>
      <c r="G7" s="86">
        <v>40990</v>
      </c>
      <c r="H7" s="18" t="s">
        <v>331</v>
      </c>
      <c r="I7" s="18" t="s">
        <v>332</v>
      </c>
    </row>
    <row r="8" spans="1:9" s="21" customFormat="1" ht="25.5" customHeight="1">
      <c r="A8" s="16" t="s">
        <v>327</v>
      </c>
      <c r="B8" s="22">
        <v>4</v>
      </c>
      <c r="C8" s="84">
        <v>40197628</v>
      </c>
      <c r="D8" s="47">
        <f t="shared" si="0"/>
        <v>466.10169491525426</v>
      </c>
      <c r="E8" s="33">
        <v>5</v>
      </c>
      <c r="F8" s="85">
        <v>1046</v>
      </c>
      <c r="G8" s="86">
        <v>40989</v>
      </c>
      <c r="H8" s="18" t="s">
        <v>110</v>
      </c>
      <c r="I8" s="18" t="s">
        <v>333</v>
      </c>
    </row>
    <row r="9" spans="1:9" s="21" customFormat="1" ht="25.5" customHeight="1">
      <c r="A9" s="16" t="s">
        <v>327</v>
      </c>
      <c r="B9" s="22">
        <v>5</v>
      </c>
      <c r="C9" s="84">
        <v>40228251</v>
      </c>
      <c r="D9" s="47">
        <f t="shared" si="0"/>
        <v>466.10169491525426</v>
      </c>
      <c r="E9" s="33">
        <v>15</v>
      </c>
      <c r="F9" s="85">
        <v>127</v>
      </c>
      <c r="G9" s="86">
        <v>40990</v>
      </c>
      <c r="H9" s="69" t="s">
        <v>165</v>
      </c>
      <c r="I9" s="87" t="s">
        <v>334</v>
      </c>
    </row>
    <row r="10" spans="1:9" s="21" customFormat="1" ht="25.5" customHeight="1">
      <c r="A10" s="16" t="s">
        <v>327</v>
      </c>
      <c r="B10" s="22">
        <v>6</v>
      </c>
      <c r="C10" s="84">
        <v>40230488</v>
      </c>
      <c r="D10" s="47">
        <f t="shared" si="0"/>
        <v>466.10169491525426</v>
      </c>
      <c r="E10" s="33">
        <v>5</v>
      </c>
      <c r="F10" s="85" t="s">
        <v>1</v>
      </c>
      <c r="G10" s="86">
        <v>40984</v>
      </c>
      <c r="H10" s="69" t="s">
        <v>119</v>
      </c>
      <c r="I10" s="87" t="s">
        <v>335</v>
      </c>
    </row>
    <row r="11" spans="1:9" s="21" customFormat="1" ht="22.5" customHeight="1">
      <c r="A11" s="16" t="s">
        <v>327</v>
      </c>
      <c r="B11" s="22">
        <v>7</v>
      </c>
      <c r="C11" s="84">
        <v>40268140</v>
      </c>
      <c r="D11" s="47">
        <f t="shared" si="0"/>
        <v>466.10169491525426</v>
      </c>
      <c r="E11" s="33">
        <v>15</v>
      </c>
      <c r="F11" s="85">
        <v>43</v>
      </c>
      <c r="G11" s="86">
        <v>40970</v>
      </c>
      <c r="H11" s="18" t="s">
        <v>329</v>
      </c>
      <c r="I11" s="87" t="s">
        <v>336</v>
      </c>
    </row>
    <row r="12" spans="1:9" s="21" customFormat="1" ht="25.5" customHeight="1">
      <c r="A12" s="16" t="s">
        <v>327</v>
      </c>
      <c r="B12" s="22">
        <v>8</v>
      </c>
      <c r="C12" s="90">
        <v>40348606</v>
      </c>
      <c r="D12" s="47">
        <f t="shared" si="0"/>
        <v>466.10169491525426</v>
      </c>
      <c r="E12" s="85">
        <v>15</v>
      </c>
      <c r="F12" s="85">
        <v>89</v>
      </c>
      <c r="G12" s="86">
        <v>40984</v>
      </c>
      <c r="H12" s="18" t="s">
        <v>106</v>
      </c>
      <c r="I12" s="89" t="s">
        <v>337</v>
      </c>
    </row>
    <row r="13" spans="1:9" s="21" customFormat="1" ht="25.5" customHeight="1">
      <c r="A13" s="16" t="s">
        <v>327</v>
      </c>
      <c r="B13" s="22">
        <v>9</v>
      </c>
      <c r="C13" s="90">
        <v>40355918</v>
      </c>
      <c r="D13" s="47">
        <v>57856.35</v>
      </c>
      <c r="E13" s="85">
        <v>15</v>
      </c>
      <c r="F13" s="85">
        <v>180</v>
      </c>
      <c r="G13" s="86">
        <v>40997</v>
      </c>
      <c r="H13" s="88" t="s">
        <v>338</v>
      </c>
      <c r="I13" s="89" t="s">
        <v>339</v>
      </c>
    </row>
    <row r="14" spans="1:9" s="21" customFormat="1" ht="25.5" customHeight="1">
      <c r="A14" s="16" t="s">
        <v>327</v>
      </c>
      <c r="B14" s="22">
        <v>10</v>
      </c>
      <c r="C14" s="95">
        <v>40353097</v>
      </c>
      <c r="D14" s="47">
        <f t="shared" si="0"/>
        <v>466.10169491525426</v>
      </c>
      <c r="E14" s="92">
        <v>15</v>
      </c>
      <c r="F14" s="92">
        <v>75</v>
      </c>
      <c r="G14" s="93">
        <v>40970</v>
      </c>
      <c r="H14" s="96" t="s">
        <v>164</v>
      </c>
      <c r="I14" s="89" t="s">
        <v>340</v>
      </c>
    </row>
    <row r="15" spans="1:9" s="21" customFormat="1" ht="25.5" customHeight="1">
      <c r="A15" s="16" t="s">
        <v>327</v>
      </c>
      <c r="B15" s="22">
        <v>11</v>
      </c>
      <c r="C15" s="95">
        <v>40361696</v>
      </c>
      <c r="D15" s="47">
        <f t="shared" si="0"/>
        <v>466.10169491525426</v>
      </c>
      <c r="E15" s="92">
        <v>5</v>
      </c>
      <c r="F15" s="92">
        <v>149</v>
      </c>
      <c r="G15" s="93">
        <v>40990</v>
      </c>
      <c r="H15" s="18" t="s">
        <v>110</v>
      </c>
      <c r="I15" s="91" t="s">
        <v>341</v>
      </c>
    </row>
    <row r="16" spans="1:9" s="21" customFormat="1" ht="25.5" customHeight="1">
      <c r="A16" s="16" t="s">
        <v>327</v>
      </c>
      <c r="B16" s="22">
        <v>12</v>
      </c>
      <c r="C16" s="91">
        <v>40408022</v>
      </c>
      <c r="D16" s="47">
        <f t="shared" si="0"/>
        <v>466.10169491525426</v>
      </c>
      <c r="E16" s="68">
        <v>5</v>
      </c>
      <c r="F16" s="92">
        <v>202</v>
      </c>
      <c r="G16" s="93">
        <v>40970</v>
      </c>
      <c r="H16" s="18" t="s">
        <v>110</v>
      </c>
      <c r="I16" s="69" t="s">
        <v>342</v>
      </c>
    </row>
    <row r="17" spans="1:9" s="21" customFormat="1" ht="25.5" customHeight="1">
      <c r="A17" s="16" t="s">
        <v>327</v>
      </c>
      <c r="B17" s="22">
        <v>13</v>
      </c>
      <c r="C17" s="91">
        <v>40428451</v>
      </c>
      <c r="D17" s="47">
        <f t="shared" si="0"/>
        <v>466.10169491525426</v>
      </c>
      <c r="E17" s="68">
        <v>5</v>
      </c>
      <c r="F17" s="92">
        <v>94</v>
      </c>
      <c r="G17" s="93">
        <v>40970</v>
      </c>
      <c r="H17" s="69" t="s">
        <v>164</v>
      </c>
      <c r="I17" s="69" t="s">
        <v>343</v>
      </c>
    </row>
    <row r="18" spans="1:9" s="21" customFormat="1" ht="25.5" customHeight="1">
      <c r="A18" s="16" t="s">
        <v>327</v>
      </c>
      <c r="B18" s="22">
        <v>14</v>
      </c>
      <c r="C18" s="91">
        <v>40441896</v>
      </c>
      <c r="D18" s="47">
        <f t="shared" si="0"/>
        <v>466.10169491525426</v>
      </c>
      <c r="E18" s="68">
        <v>5</v>
      </c>
      <c r="F18" s="92">
        <v>56</v>
      </c>
      <c r="G18" s="93">
        <v>40990</v>
      </c>
      <c r="H18" s="69" t="s">
        <v>149</v>
      </c>
      <c r="I18" s="69" t="s">
        <v>344</v>
      </c>
    </row>
    <row r="19" spans="1:9" s="21" customFormat="1" ht="25.5" customHeight="1">
      <c r="A19" s="16" t="s">
        <v>327</v>
      </c>
      <c r="B19" s="22">
        <v>15</v>
      </c>
      <c r="C19" s="91">
        <v>40441941</v>
      </c>
      <c r="D19" s="47">
        <f t="shared" si="0"/>
        <v>466.10169491525426</v>
      </c>
      <c r="E19" s="68">
        <v>15</v>
      </c>
      <c r="F19" s="92">
        <v>201</v>
      </c>
      <c r="G19" s="93">
        <v>40970</v>
      </c>
      <c r="H19" s="69" t="s">
        <v>345</v>
      </c>
      <c r="I19" s="69" t="s">
        <v>346</v>
      </c>
    </row>
    <row r="20" spans="1:9" s="21" customFormat="1" ht="25.5" customHeight="1">
      <c r="A20" s="16" t="s">
        <v>327</v>
      </c>
      <c r="B20" s="22">
        <v>16</v>
      </c>
      <c r="C20" s="91">
        <v>40451724</v>
      </c>
      <c r="D20" s="47">
        <f t="shared" si="0"/>
        <v>466.10169491525426</v>
      </c>
      <c r="E20" s="68">
        <v>10</v>
      </c>
      <c r="F20" s="92">
        <v>206</v>
      </c>
      <c r="G20" s="93">
        <v>40997</v>
      </c>
      <c r="H20" s="18" t="s">
        <v>110</v>
      </c>
      <c r="I20" s="69" t="s">
        <v>347</v>
      </c>
    </row>
    <row r="21" spans="1:10" s="21" customFormat="1" ht="25.5" customHeight="1">
      <c r="A21" s="16" t="s">
        <v>327</v>
      </c>
      <c r="B21" s="22">
        <v>17</v>
      </c>
      <c r="C21" s="91">
        <v>40449973</v>
      </c>
      <c r="D21" s="47">
        <f t="shared" si="0"/>
        <v>466.10169491525426</v>
      </c>
      <c r="E21" s="68">
        <v>5</v>
      </c>
      <c r="F21" s="92" t="s">
        <v>2</v>
      </c>
      <c r="G21" s="93">
        <v>40970</v>
      </c>
      <c r="H21" s="69" t="s">
        <v>348</v>
      </c>
      <c r="I21" s="69" t="s">
        <v>349</v>
      </c>
      <c r="J21" s="65"/>
    </row>
    <row r="22" spans="1:9" s="21" customFormat="1" ht="24" customHeight="1">
      <c r="A22" s="16" t="s">
        <v>327</v>
      </c>
      <c r="B22" s="22">
        <v>18</v>
      </c>
      <c r="C22" s="91">
        <v>40449228</v>
      </c>
      <c r="D22" s="47">
        <f t="shared" si="0"/>
        <v>466.10169491525426</v>
      </c>
      <c r="E22" s="68">
        <v>5</v>
      </c>
      <c r="F22" s="92">
        <v>222</v>
      </c>
      <c r="G22" s="93">
        <v>40997</v>
      </c>
      <c r="H22" s="69" t="s">
        <v>350</v>
      </c>
      <c r="I22" s="69" t="s">
        <v>351</v>
      </c>
    </row>
    <row r="23" spans="1:9" s="21" customFormat="1" ht="27.75" customHeight="1">
      <c r="A23" s="16" t="s">
        <v>327</v>
      </c>
      <c r="B23" s="22">
        <v>19</v>
      </c>
      <c r="C23" s="91">
        <v>40451811</v>
      </c>
      <c r="D23" s="47">
        <f t="shared" si="0"/>
        <v>466.10169491525426</v>
      </c>
      <c r="E23" s="68">
        <v>5</v>
      </c>
      <c r="F23" s="92">
        <v>1051</v>
      </c>
      <c r="G23" s="93">
        <v>40990</v>
      </c>
      <c r="H23" s="18" t="s">
        <v>110</v>
      </c>
      <c r="I23" s="69" t="s">
        <v>352</v>
      </c>
    </row>
    <row r="24" spans="1:9" s="21" customFormat="1" ht="25.5" customHeight="1">
      <c r="A24" s="16" t="s">
        <v>327</v>
      </c>
      <c r="B24" s="22">
        <v>20</v>
      </c>
      <c r="C24" s="91">
        <v>40451742</v>
      </c>
      <c r="D24" s="47">
        <f t="shared" si="0"/>
        <v>466.10169491525426</v>
      </c>
      <c r="E24" s="68">
        <v>5</v>
      </c>
      <c r="F24" s="92">
        <v>1021</v>
      </c>
      <c r="G24" s="93">
        <v>40990</v>
      </c>
      <c r="H24" s="18" t="s">
        <v>110</v>
      </c>
      <c r="I24" s="69" t="s">
        <v>353</v>
      </c>
    </row>
    <row r="25" spans="1:9" s="21" customFormat="1" ht="25.5" customHeight="1">
      <c r="A25" s="16" t="s">
        <v>327</v>
      </c>
      <c r="B25" s="22">
        <v>21</v>
      </c>
      <c r="C25" s="91">
        <v>40452998</v>
      </c>
      <c r="D25" s="47">
        <f t="shared" si="0"/>
        <v>466.10169491525426</v>
      </c>
      <c r="E25" s="68">
        <v>10</v>
      </c>
      <c r="F25" s="92" t="s">
        <v>3</v>
      </c>
      <c r="G25" s="93">
        <v>40984</v>
      </c>
      <c r="H25" s="69" t="s">
        <v>165</v>
      </c>
      <c r="I25" s="69" t="s">
        <v>354</v>
      </c>
    </row>
    <row r="26" spans="1:9" s="21" customFormat="1" ht="25.5" customHeight="1">
      <c r="A26" s="16" t="s">
        <v>327</v>
      </c>
      <c r="B26" s="22">
        <v>22</v>
      </c>
      <c r="C26" s="69">
        <v>40463609</v>
      </c>
      <c r="D26" s="47">
        <f>550/1.18</f>
        <v>466.10169491525426</v>
      </c>
      <c r="E26" s="68">
        <v>5</v>
      </c>
      <c r="F26" s="68">
        <v>87</v>
      </c>
      <c r="G26" s="94">
        <v>40984</v>
      </c>
      <c r="H26" s="69" t="s">
        <v>119</v>
      </c>
      <c r="I26" s="69" t="s">
        <v>355</v>
      </c>
    </row>
    <row r="27" spans="1:9" s="21" customFormat="1" ht="25.5" customHeight="1">
      <c r="A27" s="16" t="s">
        <v>327</v>
      </c>
      <c r="B27" s="22">
        <v>23</v>
      </c>
      <c r="C27" s="69">
        <v>40463595</v>
      </c>
      <c r="D27" s="47">
        <v>27659.2</v>
      </c>
      <c r="E27" s="68">
        <v>5</v>
      </c>
      <c r="F27" s="68">
        <v>88</v>
      </c>
      <c r="G27" s="94">
        <v>40984</v>
      </c>
      <c r="H27" s="69" t="s">
        <v>119</v>
      </c>
      <c r="I27" s="69" t="s">
        <v>356</v>
      </c>
    </row>
    <row r="28" spans="1:9" s="21" customFormat="1" ht="25.5" customHeight="1">
      <c r="A28" s="16" t="s">
        <v>327</v>
      </c>
      <c r="B28" s="22">
        <v>24</v>
      </c>
      <c r="C28" s="69">
        <v>40477475</v>
      </c>
      <c r="D28" s="47">
        <f t="shared" si="0"/>
        <v>466.10169491525426</v>
      </c>
      <c r="E28" s="68">
        <v>7</v>
      </c>
      <c r="F28" s="68">
        <v>51</v>
      </c>
      <c r="G28" s="94">
        <v>40970</v>
      </c>
      <c r="H28" s="69" t="s">
        <v>133</v>
      </c>
      <c r="I28" s="69" t="s">
        <v>357</v>
      </c>
    </row>
    <row r="29" spans="1:9" s="21" customFormat="1" ht="25.5" customHeight="1">
      <c r="A29" s="16" t="s">
        <v>327</v>
      </c>
      <c r="B29" s="22">
        <v>25</v>
      </c>
      <c r="C29" s="69">
        <v>40487127</v>
      </c>
      <c r="D29" s="47">
        <f t="shared" si="0"/>
        <v>466.10169491525426</v>
      </c>
      <c r="E29" s="68">
        <v>5</v>
      </c>
      <c r="F29" s="68">
        <v>182</v>
      </c>
      <c r="G29" s="94">
        <v>40990</v>
      </c>
      <c r="H29" s="18" t="s">
        <v>110</v>
      </c>
      <c r="I29" s="69" t="s">
        <v>358</v>
      </c>
    </row>
    <row r="30" spans="1:9" s="21" customFormat="1" ht="25.5" customHeight="1">
      <c r="A30" s="16" t="s">
        <v>327</v>
      </c>
      <c r="B30" s="22">
        <v>26</v>
      </c>
      <c r="C30" s="69">
        <v>40487423</v>
      </c>
      <c r="D30" s="47">
        <f t="shared" si="0"/>
        <v>466.10169491525426</v>
      </c>
      <c r="E30" s="68">
        <v>15</v>
      </c>
      <c r="F30" s="68">
        <v>126</v>
      </c>
      <c r="G30" s="94">
        <v>40990</v>
      </c>
      <c r="H30" s="69" t="s">
        <v>164</v>
      </c>
      <c r="I30" s="69" t="s">
        <v>359</v>
      </c>
    </row>
    <row r="31" spans="1:9" s="21" customFormat="1" ht="25.5" customHeight="1">
      <c r="A31" s="16" t="s">
        <v>327</v>
      </c>
      <c r="B31" s="22">
        <v>27</v>
      </c>
      <c r="C31" s="82">
        <v>40493490</v>
      </c>
      <c r="D31" s="47">
        <f t="shared" si="0"/>
        <v>466.10169491525426</v>
      </c>
      <c r="E31" s="83">
        <v>10</v>
      </c>
      <c r="F31" s="83">
        <v>216</v>
      </c>
      <c r="G31" s="97">
        <v>40997</v>
      </c>
      <c r="H31" s="18" t="s">
        <v>110</v>
      </c>
      <c r="I31" s="82" t="s">
        <v>360</v>
      </c>
    </row>
    <row r="32" spans="1:9" s="21" customFormat="1" ht="25.5" customHeight="1">
      <c r="A32" s="16" t="s">
        <v>327</v>
      </c>
      <c r="B32" s="22">
        <v>28</v>
      </c>
      <c r="C32" s="82">
        <v>40500144</v>
      </c>
      <c r="D32" s="47">
        <f t="shared" si="0"/>
        <v>466.10169491525426</v>
      </c>
      <c r="E32" s="83">
        <v>15</v>
      </c>
      <c r="F32" s="83">
        <v>225</v>
      </c>
      <c r="G32" s="97">
        <v>40997</v>
      </c>
      <c r="H32" s="18" t="s">
        <v>110</v>
      </c>
      <c r="I32" s="82" t="s">
        <v>361</v>
      </c>
    </row>
    <row r="33" spans="1:9" s="21" customFormat="1" ht="25.5" customHeight="1">
      <c r="A33" s="16" t="s">
        <v>327</v>
      </c>
      <c r="B33" s="22">
        <v>29</v>
      </c>
      <c r="C33" s="82">
        <v>40500146</v>
      </c>
      <c r="D33" s="47">
        <f t="shared" si="0"/>
        <v>466.10169491525426</v>
      </c>
      <c r="E33" s="83">
        <v>12</v>
      </c>
      <c r="F33" s="83">
        <v>217</v>
      </c>
      <c r="G33" s="97">
        <v>40990</v>
      </c>
      <c r="H33" s="18" t="s">
        <v>106</v>
      </c>
      <c r="I33" s="82" t="s">
        <v>362</v>
      </c>
    </row>
    <row r="34" spans="1:9" s="21" customFormat="1" ht="25.5" customHeight="1">
      <c r="A34" s="16" t="s">
        <v>327</v>
      </c>
      <c r="B34" s="22">
        <v>30</v>
      </c>
      <c r="C34" s="18">
        <v>40269734</v>
      </c>
      <c r="D34" s="47">
        <f t="shared" si="0"/>
        <v>466.10169491525426</v>
      </c>
      <c r="E34" s="18">
        <v>15</v>
      </c>
      <c r="F34" s="18" t="s">
        <v>4</v>
      </c>
      <c r="G34" s="17">
        <v>40984</v>
      </c>
      <c r="H34" s="18" t="s">
        <v>110</v>
      </c>
      <c r="I34" s="18" t="s">
        <v>363</v>
      </c>
    </row>
    <row r="35" spans="1:9" s="21" customFormat="1" ht="25.5" customHeight="1">
      <c r="A35" s="16" t="s">
        <v>327</v>
      </c>
      <c r="B35" s="22">
        <v>31</v>
      </c>
      <c r="C35" s="25">
        <v>40292554</v>
      </c>
      <c r="D35" s="47">
        <f t="shared" si="0"/>
        <v>466.10169491525426</v>
      </c>
      <c r="E35" s="25">
        <v>10</v>
      </c>
      <c r="F35" s="25">
        <v>196</v>
      </c>
      <c r="G35" s="98">
        <v>40997</v>
      </c>
      <c r="H35" s="18" t="s">
        <v>124</v>
      </c>
      <c r="I35" s="18" t="s">
        <v>364</v>
      </c>
    </row>
    <row r="36" spans="1:9" s="21" customFormat="1" ht="25.5" customHeight="1">
      <c r="A36" s="16" t="s">
        <v>327</v>
      </c>
      <c r="B36" s="22">
        <v>32</v>
      </c>
      <c r="C36" s="18">
        <v>40392492</v>
      </c>
      <c r="D36" s="47">
        <f t="shared" si="0"/>
        <v>466.10169491525426</v>
      </c>
      <c r="E36" s="18">
        <v>3</v>
      </c>
      <c r="F36" s="18">
        <v>204</v>
      </c>
      <c r="G36" s="17">
        <v>40997</v>
      </c>
      <c r="H36" s="18" t="s">
        <v>174</v>
      </c>
      <c r="I36" s="18" t="s">
        <v>365</v>
      </c>
    </row>
    <row r="37" spans="1:9" s="21" customFormat="1" ht="25.5" customHeight="1">
      <c r="A37" s="16" t="s">
        <v>327</v>
      </c>
      <c r="B37" s="22">
        <v>33</v>
      </c>
      <c r="C37" s="18">
        <v>40410293</v>
      </c>
      <c r="D37" s="47">
        <f t="shared" si="0"/>
        <v>466.10169491525426</v>
      </c>
      <c r="E37" s="18">
        <v>5</v>
      </c>
      <c r="F37" s="18">
        <v>178</v>
      </c>
      <c r="G37" s="17">
        <v>40970</v>
      </c>
      <c r="H37" s="18" t="s">
        <v>366</v>
      </c>
      <c r="I37" s="18" t="s">
        <v>367</v>
      </c>
    </row>
    <row r="38" spans="1:9" s="21" customFormat="1" ht="25.5" customHeight="1">
      <c r="A38" s="16" t="s">
        <v>327</v>
      </c>
      <c r="B38" s="22">
        <v>34</v>
      </c>
      <c r="C38" s="18">
        <v>40419166</v>
      </c>
      <c r="D38" s="47">
        <f t="shared" si="0"/>
        <v>466.10169491525426</v>
      </c>
      <c r="E38" s="18">
        <v>5</v>
      </c>
      <c r="F38" s="18">
        <v>197</v>
      </c>
      <c r="G38" s="17">
        <v>40997</v>
      </c>
      <c r="H38" s="18" t="s">
        <v>103</v>
      </c>
      <c r="I38" s="18" t="s">
        <v>368</v>
      </c>
    </row>
    <row r="39" spans="1:9" s="21" customFormat="1" ht="25.5" customHeight="1">
      <c r="A39" s="16" t="s">
        <v>327</v>
      </c>
      <c r="B39" s="22">
        <v>35</v>
      </c>
      <c r="C39" s="18">
        <v>40455783</v>
      </c>
      <c r="D39" s="47">
        <f t="shared" si="0"/>
        <v>466.10169491525426</v>
      </c>
      <c r="E39" s="18">
        <v>10</v>
      </c>
      <c r="F39" s="18">
        <v>49</v>
      </c>
      <c r="G39" s="17">
        <v>40984</v>
      </c>
      <c r="H39" s="18" t="s">
        <v>108</v>
      </c>
      <c r="I39" s="18" t="s">
        <v>369</v>
      </c>
    </row>
    <row r="40" spans="1:9" s="21" customFormat="1" ht="25.5" customHeight="1">
      <c r="A40" s="16" t="s">
        <v>327</v>
      </c>
      <c r="B40" s="22">
        <v>36</v>
      </c>
      <c r="C40" s="18">
        <v>40466357</v>
      </c>
      <c r="D40" s="47">
        <f t="shared" si="0"/>
        <v>466.10169491525426</v>
      </c>
      <c r="E40" s="18">
        <v>5</v>
      </c>
      <c r="F40" s="18">
        <v>79</v>
      </c>
      <c r="G40" s="17">
        <v>40970</v>
      </c>
      <c r="H40" s="18" t="s">
        <v>144</v>
      </c>
      <c r="I40" s="18" t="s">
        <v>370</v>
      </c>
    </row>
    <row r="41" spans="1:9" s="21" customFormat="1" ht="25.5" customHeight="1">
      <c r="A41" s="16" t="s">
        <v>327</v>
      </c>
      <c r="B41" s="22">
        <v>37</v>
      </c>
      <c r="C41" s="18">
        <v>40469683</v>
      </c>
      <c r="D41" s="47">
        <f t="shared" si="0"/>
        <v>466.10169491525426</v>
      </c>
      <c r="E41" s="18">
        <v>10</v>
      </c>
      <c r="F41" s="18">
        <v>54</v>
      </c>
      <c r="G41" s="17">
        <v>40997</v>
      </c>
      <c r="H41" s="18" t="s">
        <v>106</v>
      </c>
      <c r="I41" s="18" t="s">
        <v>371</v>
      </c>
    </row>
    <row r="42" spans="1:9" s="21" customFormat="1" ht="25.5" customHeight="1">
      <c r="A42" s="16" t="s">
        <v>327</v>
      </c>
      <c r="B42" s="22">
        <v>38</v>
      </c>
      <c r="C42" s="18">
        <v>40488284</v>
      </c>
      <c r="D42" s="47">
        <v>35795.62</v>
      </c>
      <c r="E42" s="99">
        <v>40</v>
      </c>
      <c r="F42" s="18">
        <v>218</v>
      </c>
      <c r="G42" s="17">
        <v>40990</v>
      </c>
      <c r="H42" s="18" t="s">
        <v>372</v>
      </c>
      <c r="I42" s="18" t="s">
        <v>373</v>
      </c>
    </row>
    <row r="43" spans="1:9" s="21" customFormat="1" ht="25.5" customHeight="1">
      <c r="A43" s="16" t="s">
        <v>327</v>
      </c>
      <c r="B43" s="22">
        <v>39</v>
      </c>
      <c r="C43" s="18">
        <v>40488407</v>
      </c>
      <c r="D43" s="47">
        <v>52798.54</v>
      </c>
      <c r="E43" s="18">
        <v>59</v>
      </c>
      <c r="F43" s="18">
        <v>175</v>
      </c>
      <c r="G43" s="17">
        <v>40984</v>
      </c>
      <c r="H43" s="18" t="s">
        <v>110</v>
      </c>
      <c r="I43" s="18" t="s">
        <v>374</v>
      </c>
    </row>
    <row r="44" spans="1:9" s="21" customFormat="1" ht="33" customHeight="1">
      <c r="A44" s="18" t="s">
        <v>375</v>
      </c>
      <c r="B44" s="5">
        <v>3</v>
      </c>
      <c r="C44" s="139">
        <v>40269084</v>
      </c>
      <c r="D44" s="135">
        <v>466.1</v>
      </c>
      <c r="E44" s="118">
        <v>3</v>
      </c>
      <c r="F44" s="78">
        <v>147</v>
      </c>
      <c r="G44" s="140">
        <v>40984</v>
      </c>
      <c r="H44" s="117" t="s">
        <v>376</v>
      </c>
      <c r="I44" s="141" t="s">
        <v>183</v>
      </c>
    </row>
    <row r="45" spans="1:9" s="21" customFormat="1" ht="30" customHeight="1">
      <c r="A45" s="18" t="s">
        <v>375</v>
      </c>
      <c r="B45" s="5">
        <v>2</v>
      </c>
      <c r="C45" s="111">
        <v>40257752</v>
      </c>
      <c r="D45" s="135">
        <v>466.1</v>
      </c>
      <c r="E45" s="142">
        <v>14</v>
      </c>
      <c r="F45" s="78">
        <v>102</v>
      </c>
      <c r="G45" s="140">
        <v>40970</v>
      </c>
      <c r="H45" s="143" t="s">
        <v>179</v>
      </c>
      <c r="I45" s="144" t="s">
        <v>377</v>
      </c>
    </row>
    <row r="46" spans="1:10" s="21" customFormat="1" ht="30" customHeight="1">
      <c r="A46" s="18" t="s">
        <v>375</v>
      </c>
      <c r="B46" s="5">
        <v>8</v>
      </c>
      <c r="C46" s="145">
        <v>40465955</v>
      </c>
      <c r="D46" s="135">
        <v>466.1</v>
      </c>
      <c r="E46" s="111">
        <v>7</v>
      </c>
      <c r="F46" s="78">
        <v>192</v>
      </c>
      <c r="G46" s="140">
        <v>40990</v>
      </c>
      <c r="H46" s="119" t="s">
        <v>179</v>
      </c>
      <c r="I46" s="111" t="s">
        <v>378</v>
      </c>
      <c r="J46" s="146"/>
    </row>
    <row r="47" spans="1:9" s="21" customFormat="1" ht="40.5" customHeight="1">
      <c r="A47" s="18" t="s">
        <v>375</v>
      </c>
      <c r="B47" s="5">
        <v>1</v>
      </c>
      <c r="C47" s="147">
        <v>40224283</v>
      </c>
      <c r="D47" s="135">
        <v>466.1</v>
      </c>
      <c r="E47" s="111">
        <v>5</v>
      </c>
      <c r="F47" s="5">
        <v>189</v>
      </c>
      <c r="G47" s="134">
        <v>40990</v>
      </c>
      <c r="H47" s="5" t="s">
        <v>182</v>
      </c>
      <c r="I47" s="111" t="s">
        <v>307</v>
      </c>
    </row>
    <row r="48" spans="1:9" s="21" customFormat="1" ht="30" customHeight="1">
      <c r="A48" s="18" t="s">
        <v>375</v>
      </c>
      <c r="B48" s="5">
        <v>16</v>
      </c>
      <c r="C48" s="111">
        <v>40477131</v>
      </c>
      <c r="D48" s="135">
        <v>466.1</v>
      </c>
      <c r="E48" s="111">
        <v>5</v>
      </c>
      <c r="F48" s="78">
        <v>188</v>
      </c>
      <c r="G48" s="140">
        <v>40984</v>
      </c>
      <c r="H48" s="78" t="s">
        <v>184</v>
      </c>
      <c r="I48" s="111" t="s">
        <v>307</v>
      </c>
    </row>
    <row r="49" spans="1:9" s="21" customFormat="1" ht="30" customHeight="1">
      <c r="A49" s="18" t="s">
        <v>375</v>
      </c>
      <c r="B49" s="5">
        <v>10</v>
      </c>
      <c r="C49" s="111">
        <v>40462310</v>
      </c>
      <c r="D49" s="135">
        <v>466.1</v>
      </c>
      <c r="E49" s="111">
        <v>5</v>
      </c>
      <c r="F49" s="78">
        <v>144</v>
      </c>
      <c r="G49" s="140">
        <v>40970</v>
      </c>
      <c r="H49" s="78" t="s">
        <v>184</v>
      </c>
      <c r="I49" s="111" t="s">
        <v>379</v>
      </c>
    </row>
    <row r="50" spans="1:9" s="21" customFormat="1" ht="30" customHeight="1">
      <c r="A50" s="18" t="s">
        <v>375</v>
      </c>
      <c r="B50" s="5">
        <v>11</v>
      </c>
      <c r="C50" s="111">
        <v>40462303</v>
      </c>
      <c r="D50" s="135">
        <v>466.1</v>
      </c>
      <c r="E50" s="111">
        <v>5</v>
      </c>
      <c r="F50" s="78">
        <v>145</v>
      </c>
      <c r="G50" s="140">
        <v>40970</v>
      </c>
      <c r="H50" s="78" t="s">
        <v>184</v>
      </c>
      <c r="I50" s="111" t="s">
        <v>379</v>
      </c>
    </row>
    <row r="51" spans="1:9" s="21" customFormat="1" ht="37.5" customHeight="1">
      <c r="A51" s="18" t="s">
        <v>375</v>
      </c>
      <c r="B51" s="5">
        <v>5</v>
      </c>
      <c r="C51" s="120">
        <v>40374444</v>
      </c>
      <c r="D51" s="135">
        <v>466.1</v>
      </c>
      <c r="E51" s="148">
        <v>13</v>
      </c>
      <c r="F51" s="112">
        <v>93</v>
      </c>
      <c r="G51" s="140">
        <v>40970</v>
      </c>
      <c r="H51" s="112" t="s">
        <v>196</v>
      </c>
      <c r="I51" s="149" t="s">
        <v>380</v>
      </c>
    </row>
    <row r="52" spans="1:9" s="21" customFormat="1" ht="30" customHeight="1">
      <c r="A52" s="18" t="s">
        <v>375</v>
      </c>
      <c r="B52" s="5">
        <v>7</v>
      </c>
      <c r="C52" s="120">
        <v>40415056</v>
      </c>
      <c r="D52" s="135">
        <v>466.1</v>
      </c>
      <c r="E52" s="150">
        <v>10</v>
      </c>
      <c r="F52" s="112">
        <v>167</v>
      </c>
      <c r="G52" s="140">
        <v>40970</v>
      </c>
      <c r="H52" s="112" t="s">
        <v>381</v>
      </c>
      <c r="I52" s="151" t="s">
        <v>382</v>
      </c>
    </row>
    <row r="53" spans="1:9" s="21" customFormat="1" ht="30" customHeight="1">
      <c r="A53" s="18" t="s">
        <v>375</v>
      </c>
      <c r="B53" s="5">
        <v>15</v>
      </c>
      <c r="C53" s="111">
        <v>40473225</v>
      </c>
      <c r="D53" s="135">
        <v>466.1</v>
      </c>
      <c r="E53" s="111">
        <v>15</v>
      </c>
      <c r="F53" s="78">
        <v>191</v>
      </c>
      <c r="G53" s="140">
        <v>40997</v>
      </c>
      <c r="H53" s="78" t="s">
        <v>383</v>
      </c>
      <c r="I53" s="111" t="s">
        <v>384</v>
      </c>
    </row>
    <row r="54" spans="1:9" s="21" customFormat="1" ht="30" customHeight="1">
      <c r="A54" s="18" t="s">
        <v>375</v>
      </c>
      <c r="B54" s="5">
        <v>9</v>
      </c>
      <c r="C54" s="111">
        <v>40465492</v>
      </c>
      <c r="D54" s="135">
        <v>466.1</v>
      </c>
      <c r="E54" s="111">
        <v>5</v>
      </c>
      <c r="F54" s="78">
        <v>146</v>
      </c>
      <c r="G54" s="140">
        <v>40984</v>
      </c>
      <c r="H54" s="112" t="s">
        <v>385</v>
      </c>
      <c r="I54" s="111" t="s">
        <v>378</v>
      </c>
    </row>
    <row r="55" spans="1:9" s="21" customFormat="1" ht="30" customHeight="1">
      <c r="A55" s="18" t="s">
        <v>375</v>
      </c>
      <c r="B55" s="5">
        <v>17</v>
      </c>
      <c r="C55" s="111">
        <v>40495288</v>
      </c>
      <c r="D55" s="135">
        <v>466.1</v>
      </c>
      <c r="E55" s="111">
        <v>5</v>
      </c>
      <c r="F55" s="78">
        <v>194</v>
      </c>
      <c r="G55" s="140">
        <v>40984</v>
      </c>
      <c r="H55" s="112" t="s">
        <v>386</v>
      </c>
      <c r="I55" s="111" t="s">
        <v>387</v>
      </c>
    </row>
    <row r="56" spans="1:9" s="21" customFormat="1" ht="30" customHeight="1">
      <c r="A56" s="18" t="s">
        <v>375</v>
      </c>
      <c r="B56" s="5">
        <v>18</v>
      </c>
      <c r="C56" s="111">
        <v>40495443</v>
      </c>
      <c r="D56" s="135">
        <v>466.1</v>
      </c>
      <c r="E56" s="111">
        <v>5</v>
      </c>
      <c r="F56" s="78">
        <v>198</v>
      </c>
      <c r="G56" s="140">
        <v>40984</v>
      </c>
      <c r="H56" s="112" t="s">
        <v>386</v>
      </c>
      <c r="I56" s="111" t="s">
        <v>388</v>
      </c>
    </row>
    <row r="57" spans="1:9" s="21" customFormat="1" ht="30" customHeight="1">
      <c r="A57" s="18" t="s">
        <v>375</v>
      </c>
      <c r="B57" s="5">
        <v>4</v>
      </c>
      <c r="C57" s="152">
        <v>40315664</v>
      </c>
      <c r="D57" s="135">
        <v>466.1</v>
      </c>
      <c r="E57" s="112">
        <v>12</v>
      </c>
      <c r="F57" s="78">
        <v>174</v>
      </c>
      <c r="G57" s="140">
        <v>40970</v>
      </c>
      <c r="H57" s="119" t="s">
        <v>389</v>
      </c>
      <c r="I57" s="116" t="s">
        <v>390</v>
      </c>
    </row>
    <row r="58" spans="1:9" s="21" customFormat="1" ht="30" customHeight="1">
      <c r="A58" s="18" t="s">
        <v>375</v>
      </c>
      <c r="B58" s="5">
        <v>12</v>
      </c>
      <c r="C58" s="111">
        <v>40468082</v>
      </c>
      <c r="D58" s="135">
        <v>466.1</v>
      </c>
      <c r="E58" s="111">
        <v>15</v>
      </c>
      <c r="F58" s="78">
        <v>143</v>
      </c>
      <c r="G58" s="140">
        <v>40970</v>
      </c>
      <c r="H58" s="6" t="s">
        <v>389</v>
      </c>
      <c r="I58" s="111" t="s">
        <v>391</v>
      </c>
    </row>
    <row r="59" spans="1:9" s="21" customFormat="1" ht="30" customHeight="1">
      <c r="A59" s="18" t="s">
        <v>375</v>
      </c>
      <c r="B59" s="5">
        <v>13</v>
      </c>
      <c r="C59" s="111">
        <v>40472644</v>
      </c>
      <c r="D59" s="135">
        <v>466.1</v>
      </c>
      <c r="E59" s="111">
        <v>5</v>
      </c>
      <c r="F59" s="78">
        <v>119</v>
      </c>
      <c r="G59" s="140">
        <v>40970</v>
      </c>
      <c r="H59" s="78" t="s">
        <v>392</v>
      </c>
      <c r="I59" s="111" t="s">
        <v>393</v>
      </c>
    </row>
    <row r="60" spans="1:9" s="21" customFormat="1" ht="30" customHeight="1">
      <c r="A60" s="18" t="s">
        <v>375</v>
      </c>
      <c r="B60" s="5">
        <v>6</v>
      </c>
      <c r="C60" s="120">
        <v>40408626</v>
      </c>
      <c r="D60" s="135">
        <v>466.1</v>
      </c>
      <c r="E60" s="153">
        <v>5</v>
      </c>
      <c r="F60" s="112">
        <v>141</v>
      </c>
      <c r="G60" s="140">
        <v>40984</v>
      </c>
      <c r="H60" s="112" t="s">
        <v>394</v>
      </c>
      <c r="I60" s="154" t="s">
        <v>395</v>
      </c>
    </row>
    <row r="61" spans="1:9" s="21" customFormat="1" ht="30" customHeight="1">
      <c r="A61" s="18" t="s">
        <v>375</v>
      </c>
      <c r="B61" s="5">
        <v>14</v>
      </c>
      <c r="C61" s="111">
        <v>40472062</v>
      </c>
      <c r="D61" s="135">
        <v>466.1</v>
      </c>
      <c r="E61" s="111">
        <v>5</v>
      </c>
      <c r="F61" s="78">
        <v>142</v>
      </c>
      <c r="G61" s="140">
        <v>40970</v>
      </c>
      <c r="H61" s="78" t="s">
        <v>396</v>
      </c>
      <c r="I61" s="111" t="s">
        <v>397</v>
      </c>
    </row>
    <row r="62" spans="1:9" s="23" customFormat="1" ht="19.5" customHeight="1">
      <c r="A62" s="180" t="s">
        <v>208</v>
      </c>
      <c r="B62" s="181">
        <v>1</v>
      </c>
      <c r="C62" s="182">
        <v>40107163</v>
      </c>
      <c r="D62" s="183">
        <v>466.1</v>
      </c>
      <c r="E62" s="184">
        <v>5</v>
      </c>
      <c r="F62" s="185">
        <v>190</v>
      </c>
      <c r="G62" s="186">
        <v>40990</v>
      </c>
      <c r="H62" s="185" t="s">
        <v>398</v>
      </c>
      <c r="I62" s="187" t="s">
        <v>399</v>
      </c>
    </row>
    <row r="63" spans="1:9" s="23" customFormat="1" ht="19.5" customHeight="1">
      <c r="A63" s="180" t="s">
        <v>208</v>
      </c>
      <c r="B63" s="181">
        <v>2</v>
      </c>
      <c r="C63" s="182">
        <v>40106096</v>
      </c>
      <c r="D63" s="183">
        <v>466.1</v>
      </c>
      <c r="E63" s="184">
        <v>10</v>
      </c>
      <c r="F63" s="185">
        <v>186</v>
      </c>
      <c r="G63" s="186">
        <v>40984</v>
      </c>
      <c r="H63" s="185" t="s">
        <v>400</v>
      </c>
      <c r="I63" s="187" t="s">
        <v>401</v>
      </c>
    </row>
    <row r="64" spans="1:9" s="23" customFormat="1" ht="19.5" customHeight="1">
      <c r="A64" s="180" t="s">
        <v>208</v>
      </c>
      <c r="B64" s="181">
        <v>3</v>
      </c>
      <c r="C64" s="182">
        <v>40138135</v>
      </c>
      <c r="D64" s="183">
        <v>466.1</v>
      </c>
      <c r="E64" s="184">
        <v>10</v>
      </c>
      <c r="F64" s="185">
        <v>187</v>
      </c>
      <c r="G64" s="186">
        <v>40984</v>
      </c>
      <c r="H64" s="185" t="s">
        <v>400</v>
      </c>
      <c r="I64" s="187" t="s">
        <v>402</v>
      </c>
    </row>
    <row r="65" spans="1:9" s="23" customFormat="1" ht="19.5" customHeight="1">
      <c r="A65" s="180" t="s">
        <v>208</v>
      </c>
      <c r="B65" s="181">
        <v>4</v>
      </c>
      <c r="C65" s="182">
        <v>40222465</v>
      </c>
      <c r="D65" s="183">
        <v>466.1</v>
      </c>
      <c r="E65" s="184">
        <v>12</v>
      </c>
      <c r="F65" s="185">
        <v>131</v>
      </c>
      <c r="G65" s="186">
        <v>40970</v>
      </c>
      <c r="H65" s="185" t="s">
        <v>217</v>
      </c>
      <c r="I65" s="187" t="s">
        <v>403</v>
      </c>
    </row>
    <row r="66" spans="1:9" s="23" customFormat="1" ht="19.5" customHeight="1">
      <c r="A66" s="180" t="s">
        <v>208</v>
      </c>
      <c r="B66" s="181">
        <v>5</v>
      </c>
      <c r="C66" s="182">
        <v>40292476</v>
      </c>
      <c r="D66" s="183">
        <v>466.1</v>
      </c>
      <c r="E66" s="184">
        <v>10</v>
      </c>
      <c r="F66" s="185">
        <v>139</v>
      </c>
      <c r="G66" s="186">
        <v>40970</v>
      </c>
      <c r="H66" s="185" t="s">
        <v>404</v>
      </c>
      <c r="I66" s="187" t="s">
        <v>405</v>
      </c>
    </row>
    <row r="67" spans="1:9" s="23" customFormat="1" ht="19.5" customHeight="1">
      <c r="A67" s="180" t="s">
        <v>208</v>
      </c>
      <c r="B67" s="181">
        <v>6</v>
      </c>
      <c r="C67" s="182">
        <v>40331735</v>
      </c>
      <c r="D67" s="183">
        <v>466.1</v>
      </c>
      <c r="E67" s="184">
        <v>8</v>
      </c>
      <c r="F67" s="188">
        <v>80</v>
      </c>
      <c r="G67" s="186">
        <v>40970</v>
      </c>
      <c r="H67" s="185" t="s">
        <v>406</v>
      </c>
      <c r="I67" s="189" t="s">
        <v>407</v>
      </c>
    </row>
    <row r="68" spans="1:9" s="23" customFormat="1" ht="19.5" customHeight="1">
      <c r="A68" s="180" t="s">
        <v>208</v>
      </c>
      <c r="B68" s="181">
        <v>7</v>
      </c>
      <c r="C68" s="182">
        <v>40338921</v>
      </c>
      <c r="D68" s="183">
        <v>466.1</v>
      </c>
      <c r="E68" s="184">
        <v>5</v>
      </c>
      <c r="F68" s="185">
        <v>185</v>
      </c>
      <c r="G68" s="186">
        <v>40997</v>
      </c>
      <c r="H68" s="185" t="s">
        <v>408</v>
      </c>
      <c r="I68" s="189" t="s">
        <v>409</v>
      </c>
    </row>
    <row r="69" spans="1:9" s="23" customFormat="1" ht="19.5" customHeight="1">
      <c r="A69" s="180" t="s">
        <v>208</v>
      </c>
      <c r="B69" s="181">
        <v>8</v>
      </c>
      <c r="C69" s="182">
        <v>40359581</v>
      </c>
      <c r="D69" s="183">
        <v>466.1</v>
      </c>
      <c r="E69" s="184">
        <v>9</v>
      </c>
      <c r="F69" s="185">
        <v>203</v>
      </c>
      <c r="G69" s="186">
        <v>40990</v>
      </c>
      <c r="H69" s="185" t="s">
        <v>406</v>
      </c>
      <c r="I69" s="189" t="s">
        <v>410</v>
      </c>
    </row>
    <row r="70" spans="1:9" s="23" customFormat="1" ht="19.5" customHeight="1">
      <c r="A70" s="180" t="s">
        <v>208</v>
      </c>
      <c r="B70" s="181">
        <v>9</v>
      </c>
      <c r="C70" s="182">
        <v>40451713</v>
      </c>
      <c r="D70" s="183">
        <v>466.1</v>
      </c>
      <c r="E70" s="184">
        <v>9</v>
      </c>
      <c r="F70" s="185">
        <v>199</v>
      </c>
      <c r="G70" s="186">
        <v>40970</v>
      </c>
      <c r="H70" s="185" t="s">
        <v>398</v>
      </c>
      <c r="I70" s="189" t="s">
        <v>411</v>
      </c>
    </row>
    <row r="71" spans="1:9" s="23" customFormat="1" ht="19.5" customHeight="1">
      <c r="A71" s="180" t="s">
        <v>208</v>
      </c>
      <c r="B71" s="181">
        <v>10</v>
      </c>
      <c r="C71" s="182">
        <v>40461743</v>
      </c>
      <c r="D71" s="183">
        <v>466.1</v>
      </c>
      <c r="E71" s="184">
        <v>12.5</v>
      </c>
      <c r="F71" s="185">
        <v>117</v>
      </c>
      <c r="G71" s="186">
        <v>40970</v>
      </c>
      <c r="H71" s="185" t="s">
        <v>211</v>
      </c>
      <c r="I71" s="189" t="s">
        <v>412</v>
      </c>
    </row>
    <row r="72" spans="1:9" s="23" customFormat="1" ht="19.5" customHeight="1">
      <c r="A72" s="190" t="s">
        <v>208</v>
      </c>
      <c r="B72" s="181">
        <v>11</v>
      </c>
      <c r="C72" s="191">
        <v>40462128</v>
      </c>
      <c r="D72" s="188">
        <v>466.1</v>
      </c>
      <c r="E72" s="192">
        <v>12.5</v>
      </c>
      <c r="F72" s="182">
        <v>118</v>
      </c>
      <c r="G72" s="193">
        <v>40970</v>
      </c>
      <c r="H72" s="194" t="s">
        <v>211</v>
      </c>
      <c r="I72" s="195" t="s">
        <v>412</v>
      </c>
    </row>
    <row r="73" spans="1:9" s="23" customFormat="1" ht="19.5" customHeight="1">
      <c r="A73" s="190" t="s">
        <v>208</v>
      </c>
      <c r="B73" s="181">
        <v>12</v>
      </c>
      <c r="C73" s="191">
        <v>40474831</v>
      </c>
      <c r="D73" s="188">
        <v>466.1</v>
      </c>
      <c r="E73" s="192">
        <v>9</v>
      </c>
      <c r="F73" s="182">
        <v>214</v>
      </c>
      <c r="G73" s="193">
        <v>40990</v>
      </c>
      <c r="H73" s="194" t="s">
        <v>413</v>
      </c>
      <c r="I73" s="195" t="s">
        <v>414</v>
      </c>
    </row>
    <row r="74" spans="1:9" s="40" customFormat="1" ht="18.75">
      <c r="A74" s="213" t="s">
        <v>208</v>
      </c>
      <c r="B74" s="214">
        <v>1</v>
      </c>
      <c r="C74" s="182">
        <v>40244804</v>
      </c>
      <c r="D74" s="215">
        <v>466.1</v>
      </c>
      <c r="E74" s="216">
        <v>0.5</v>
      </c>
      <c r="F74" s="205">
        <v>138</v>
      </c>
      <c r="G74" s="203">
        <v>40984</v>
      </c>
      <c r="H74" s="205" t="s">
        <v>88</v>
      </c>
      <c r="I74" s="206" t="s">
        <v>415</v>
      </c>
    </row>
    <row r="75" spans="1:9" s="40" customFormat="1" ht="18.75">
      <c r="A75" s="213" t="s">
        <v>208</v>
      </c>
      <c r="B75" s="214">
        <v>2</v>
      </c>
      <c r="C75" s="182">
        <v>40507142</v>
      </c>
      <c r="D75" s="215">
        <v>466.1</v>
      </c>
      <c r="E75" s="216">
        <v>10</v>
      </c>
      <c r="F75" s="205">
        <v>179</v>
      </c>
      <c r="G75" s="203">
        <v>40990</v>
      </c>
      <c r="H75" s="205" t="s">
        <v>51</v>
      </c>
      <c r="I75" s="206" t="s">
        <v>416</v>
      </c>
    </row>
    <row r="76" spans="1:10" ht="57.75" customHeight="1">
      <c r="A76" s="217" t="s">
        <v>7</v>
      </c>
      <c r="B76" s="214">
        <v>1</v>
      </c>
      <c r="C76" s="229">
        <v>40296530</v>
      </c>
      <c r="D76" s="233">
        <v>7598.73</v>
      </c>
      <c r="E76" s="228">
        <v>760</v>
      </c>
      <c r="F76" s="229">
        <v>137</v>
      </c>
      <c r="G76" s="227">
        <v>40970</v>
      </c>
      <c r="H76" s="234" t="s">
        <v>417</v>
      </c>
      <c r="I76" s="223" t="s">
        <v>418</v>
      </c>
      <c r="J76" s="235"/>
    </row>
    <row r="77" spans="1:10" ht="29.25" customHeight="1">
      <c r="A77" s="217" t="s">
        <v>7</v>
      </c>
      <c r="B77" s="214">
        <v>2</v>
      </c>
      <c r="C77" s="229">
        <v>40455720</v>
      </c>
      <c r="D77" s="236">
        <v>466.1</v>
      </c>
      <c r="E77" s="231">
        <v>5</v>
      </c>
      <c r="F77" s="229">
        <v>129</v>
      </c>
      <c r="G77" s="227">
        <v>40970</v>
      </c>
      <c r="H77" s="218" t="s">
        <v>419</v>
      </c>
      <c r="I77" s="223" t="s">
        <v>420</v>
      </c>
      <c r="J77" s="237"/>
    </row>
    <row r="78" spans="1:10" ht="41.25" customHeight="1">
      <c r="A78" s="217" t="s">
        <v>7</v>
      </c>
      <c r="B78" s="214">
        <v>3</v>
      </c>
      <c r="C78" s="229">
        <v>40455745</v>
      </c>
      <c r="D78" s="236">
        <v>466.1</v>
      </c>
      <c r="E78" s="231">
        <v>5</v>
      </c>
      <c r="F78" s="229">
        <v>128</v>
      </c>
      <c r="G78" s="227">
        <v>40970</v>
      </c>
      <c r="H78" s="218" t="s">
        <v>419</v>
      </c>
      <c r="I78" s="223" t="s">
        <v>421</v>
      </c>
      <c r="J78" s="238"/>
    </row>
    <row r="79" spans="1:10" ht="27.75" customHeight="1">
      <c r="A79" s="217" t="s">
        <v>7</v>
      </c>
      <c r="B79" s="214">
        <v>4</v>
      </c>
      <c r="C79" s="229">
        <v>40472878</v>
      </c>
      <c r="D79" s="236">
        <v>466.1</v>
      </c>
      <c r="E79" s="231">
        <v>5</v>
      </c>
      <c r="F79" s="229">
        <v>155</v>
      </c>
      <c r="G79" s="227">
        <v>40970</v>
      </c>
      <c r="H79" s="218" t="s">
        <v>422</v>
      </c>
      <c r="I79" s="223" t="s">
        <v>423</v>
      </c>
      <c r="J79" s="235"/>
    </row>
    <row r="80" spans="1:10" ht="42" customHeight="1">
      <c r="A80" s="217" t="s">
        <v>7</v>
      </c>
      <c r="B80" s="214">
        <v>5</v>
      </c>
      <c r="C80" s="229">
        <v>40475141</v>
      </c>
      <c r="D80" s="236">
        <v>466.1</v>
      </c>
      <c r="E80" s="231">
        <v>5</v>
      </c>
      <c r="F80" s="229">
        <v>173</v>
      </c>
      <c r="G80" s="227">
        <v>40970</v>
      </c>
      <c r="H80" s="218" t="s">
        <v>424</v>
      </c>
      <c r="I80" s="223" t="s">
        <v>425</v>
      </c>
      <c r="J80" s="235"/>
    </row>
    <row r="81" spans="1:10" ht="43.5" customHeight="1">
      <c r="A81" s="217" t="s">
        <v>7</v>
      </c>
      <c r="B81" s="214">
        <v>6</v>
      </c>
      <c r="C81" s="229">
        <v>40475215</v>
      </c>
      <c r="D81" s="236">
        <v>466.1</v>
      </c>
      <c r="E81" s="231">
        <v>5</v>
      </c>
      <c r="F81" s="229">
        <v>171</v>
      </c>
      <c r="G81" s="227">
        <v>40970</v>
      </c>
      <c r="H81" s="218" t="s">
        <v>426</v>
      </c>
      <c r="I81" s="223" t="s">
        <v>427</v>
      </c>
      <c r="J81" s="237"/>
    </row>
    <row r="82" spans="1:10" ht="42.75" customHeight="1">
      <c r="A82" s="217" t="s">
        <v>7</v>
      </c>
      <c r="B82" s="214">
        <v>7</v>
      </c>
      <c r="C82" s="229">
        <v>40475248</v>
      </c>
      <c r="D82" s="236">
        <v>466.1</v>
      </c>
      <c r="E82" s="231">
        <v>5</v>
      </c>
      <c r="F82" s="229">
        <v>184</v>
      </c>
      <c r="G82" s="227">
        <v>40970</v>
      </c>
      <c r="H82" s="218" t="s">
        <v>424</v>
      </c>
      <c r="I82" s="223" t="s">
        <v>428</v>
      </c>
      <c r="J82" s="239"/>
    </row>
    <row r="83" spans="1:10" ht="43.5" customHeight="1">
      <c r="A83" s="217" t="s">
        <v>7</v>
      </c>
      <c r="B83" s="214">
        <v>8</v>
      </c>
      <c r="C83" s="229">
        <v>40475289</v>
      </c>
      <c r="D83" s="236">
        <v>466.1</v>
      </c>
      <c r="E83" s="231">
        <v>5</v>
      </c>
      <c r="F83" s="229">
        <v>183</v>
      </c>
      <c r="G83" s="227">
        <v>40970</v>
      </c>
      <c r="H83" s="218" t="s">
        <v>424</v>
      </c>
      <c r="I83" s="223" t="s">
        <v>429</v>
      </c>
      <c r="J83" s="239"/>
    </row>
    <row r="84" spans="1:10" ht="47.25" customHeight="1">
      <c r="A84" s="217" t="s">
        <v>7</v>
      </c>
      <c r="B84" s="214">
        <v>9</v>
      </c>
      <c r="C84" s="229">
        <v>40478463</v>
      </c>
      <c r="D84" s="236">
        <v>466.1</v>
      </c>
      <c r="E84" s="231">
        <v>5</v>
      </c>
      <c r="F84" s="229">
        <v>170</v>
      </c>
      <c r="G84" s="227">
        <v>40970</v>
      </c>
      <c r="H84" s="218" t="s">
        <v>426</v>
      </c>
      <c r="I84" s="223" t="s">
        <v>430</v>
      </c>
      <c r="J84" s="239"/>
    </row>
    <row r="85" spans="1:10" ht="41.25" customHeight="1">
      <c r="A85" s="217" t="s">
        <v>7</v>
      </c>
      <c r="B85" s="214">
        <v>10</v>
      </c>
      <c r="C85" s="229">
        <v>40478498</v>
      </c>
      <c r="D85" s="236">
        <v>466.1</v>
      </c>
      <c r="E85" s="231">
        <v>5</v>
      </c>
      <c r="F85" s="229">
        <v>156</v>
      </c>
      <c r="G85" s="227">
        <v>40970</v>
      </c>
      <c r="H85" s="218" t="s">
        <v>424</v>
      </c>
      <c r="I85" s="223" t="s">
        <v>431</v>
      </c>
      <c r="J85" s="239"/>
    </row>
    <row r="86" spans="1:9" ht="51.75" customHeight="1">
      <c r="A86" s="217" t="s">
        <v>7</v>
      </c>
      <c r="B86" s="214">
        <v>11</v>
      </c>
      <c r="C86" s="229">
        <v>40477628</v>
      </c>
      <c r="D86" s="236">
        <v>466.1</v>
      </c>
      <c r="E86" s="231">
        <v>5</v>
      </c>
      <c r="F86" s="229">
        <v>195</v>
      </c>
      <c r="G86" s="227">
        <v>40990</v>
      </c>
      <c r="H86" s="218" t="s">
        <v>432</v>
      </c>
      <c r="I86" s="223" t="s">
        <v>433</v>
      </c>
    </row>
    <row r="87" spans="1:9" ht="36.75" customHeight="1">
      <c r="A87" s="217" t="s">
        <v>7</v>
      </c>
      <c r="B87" s="214">
        <v>12</v>
      </c>
      <c r="C87" s="229">
        <v>40415789</v>
      </c>
      <c r="D87" s="236">
        <v>466.1</v>
      </c>
      <c r="E87" s="231">
        <v>5</v>
      </c>
      <c r="F87" s="229">
        <v>209</v>
      </c>
      <c r="G87" s="227">
        <v>40990</v>
      </c>
      <c r="H87" s="218" t="s">
        <v>434</v>
      </c>
      <c r="I87" s="223" t="s">
        <v>435</v>
      </c>
    </row>
    <row r="88" spans="1:9" ht="38.25" customHeight="1">
      <c r="A88" s="217" t="s">
        <v>7</v>
      </c>
      <c r="B88" s="214">
        <v>13</v>
      </c>
      <c r="C88" s="229">
        <v>40475016</v>
      </c>
      <c r="D88" s="236">
        <v>466.1</v>
      </c>
      <c r="E88" s="231">
        <v>5</v>
      </c>
      <c r="F88" s="229">
        <v>166</v>
      </c>
      <c r="G88" s="227">
        <v>40970</v>
      </c>
      <c r="H88" s="218" t="s">
        <v>426</v>
      </c>
      <c r="I88" s="223" t="s">
        <v>436</v>
      </c>
    </row>
    <row r="89" spans="1:9" ht="38.25" customHeight="1">
      <c r="A89" s="217" t="s">
        <v>7</v>
      </c>
      <c r="B89" s="214">
        <v>14</v>
      </c>
      <c r="C89" s="229">
        <v>40475067</v>
      </c>
      <c r="D89" s="236">
        <v>466.1</v>
      </c>
      <c r="E89" s="231">
        <v>5</v>
      </c>
      <c r="F89" s="229">
        <v>169</v>
      </c>
      <c r="G89" s="227">
        <v>40970</v>
      </c>
      <c r="H89" s="218" t="s">
        <v>426</v>
      </c>
      <c r="I89" s="223" t="s">
        <v>437</v>
      </c>
    </row>
    <row r="90" spans="1:9" ht="36.75" customHeight="1">
      <c r="A90" s="217" t="s">
        <v>7</v>
      </c>
      <c r="B90" s="214">
        <v>15</v>
      </c>
      <c r="C90" s="229">
        <v>40475311</v>
      </c>
      <c r="D90" s="236">
        <v>466.1</v>
      </c>
      <c r="E90" s="231">
        <v>5</v>
      </c>
      <c r="F90" s="240">
        <v>172</v>
      </c>
      <c r="G90" s="227">
        <v>40970</v>
      </c>
      <c r="H90" s="218" t="s">
        <v>426</v>
      </c>
      <c r="I90" s="223" t="s">
        <v>438</v>
      </c>
    </row>
    <row r="91" spans="1:9" ht="36" customHeight="1">
      <c r="A91" s="217" t="s">
        <v>7</v>
      </c>
      <c r="B91" s="214">
        <v>16</v>
      </c>
      <c r="C91" s="205">
        <v>40475350</v>
      </c>
      <c r="D91" s="236">
        <v>466.1</v>
      </c>
      <c r="E91" s="231">
        <v>5</v>
      </c>
      <c r="F91" s="240"/>
      <c r="G91" s="227">
        <v>40970</v>
      </c>
      <c r="H91" s="218" t="s">
        <v>426</v>
      </c>
      <c r="I91" s="223" t="s">
        <v>439</v>
      </c>
    </row>
    <row r="92" spans="1:9" ht="36" customHeight="1">
      <c r="A92" s="217" t="s">
        <v>7</v>
      </c>
      <c r="B92" s="214">
        <v>17</v>
      </c>
      <c r="C92" s="229">
        <v>40454663</v>
      </c>
      <c r="D92" s="236">
        <v>466.1</v>
      </c>
      <c r="E92" s="231">
        <v>10</v>
      </c>
      <c r="F92" s="229">
        <v>208</v>
      </c>
      <c r="G92" s="227">
        <v>40997</v>
      </c>
      <c r="H92" s="218" t="s">
        <v>440</v>
      </c>
      <c r="I92" s="223" t="s">
        <v>441</v>
      </c>
    </row>
    <row r="93" spans="1:9" ht="36" customHeight="1">
      <c r="A93" s="217" t="s">
        <v>7</v>
      </c>
      <c r="B93" s="214">
        <v>18</v>
      </c>
      <c r="C93" s="229">
        <v>40461656</v>
      </c>
      <c r="D93" s="236">
        <v>466.1</v>
      </c>
      <c r="E93" s="231">
        <v>15</v>
      </c>
      <c r="F93" s="229">
        <v>205</v>
      </c>
      <c r="G93" s="227">
        <v>40997</v>
      </c>
      <c r="H93" s="218" t="s">
        <v>442</v>
      </c>
      <c r="I93" s="223" t="s">
        <v>443</v>
      </c>
    </row>
    <row r="94" spans="1:9" ht="44.25" customHeight="1">
      <c r="A94" s="217" t="s">
        <v>7</v>
      </c>
      <c r="B94" s="214">
        <v>19</v>
      </c>
      <c r="C94" s="229">
        <v>40477602</v>
      </c>
      <c r="D94" s="236">
        <v>466.1</v>
      </c>
      <c r="E94" s="231">
        <v>15</v>
      </c>
      <c r="F94" s="229">
        <v>207</v>
      </c>
      <c r="G94" s="227">
        <v>40997</v>
      </c>
      <c r="H94" s="218" t="s">
        <v>444</v>
      </c>
      <c r="I94" s="223" t="s">
        <v>441</v>
      </c>
    </row>
    <row r="95" spans="1:8" s="40" customFormat="1" ht="15">
      <c r="A95" s="48"/>
      <c r="C95" s="43"/>
      <c r="D95" s="61"/>
      <c r="E95" s="33"/>
      <c r="F95" s="51"/>
      <c r="G95" s="21"/>
      <c r="H95" s="42"/>
    </row>
    <row r="96" spans="1:8" s="40" customFormat="1" ht="15">
      <c r="A96" s="48"/>
      <c r="D96" s="55"/>
      <c r="F96" s="51"/>
      <c r="G96" s="21"/>
      <c r="H96" s="42"/>
    </row>
    <row r="97" spans="1:8" s="40" customFormat="1" ht="15">
      <c r="A97" s="48"/>
      <c r="D97" s="55"/>
      <c r="F97" s="51"/>
      <c r="G97" s="21"/>
      <c r="H97" s="42"/>
    </row>
    <row r="98" spans="1:8" s="40" customFormat="1" ht="15">
      <c r="A98" s="48"/>
      <c r="D98" s="55"/>
      <c r="F98" s="51"/>
      <c r="G98" s="21"/>
      <c r="H98" s="42"/>
    </row>
    <row r="99" spans="1:8" s="40" customFormat="1" ht="15">
      <c r="A99" s="48"/>
      <c r="D99" s="55"/>
      <c r="F99" s="51"/>
      <c r="G99" s="21"/>
      <c r="H99" s="42"/>
    </row>
    <row r="100" spans="1:8" s="40" customFormat="1" ht="15">
      <c r="A100" s="48"/>
      <c r="D100" s="55"/>
      <c r="F100" s="51"/>
      <c r="G100" s="21"/>
      <c r="H100" s="42"/>
    </row>
    <row r="101" spans="1:8" s="40" customFormat="1" ht="15">
      <c r="A101" s="48"/>
      <c r="D101" s="55"/>
      <c r="F101" s="51"/>
      <c r="G101" s="21"/>
      <c r="H101" s="42"/>
    </row>
    <row r="102" spans="1:8" s="40" customFormat="1" ht="15">
      <c r="A102" s="48"/>
      <c r="D102" s="55"/>
      <c r="F102" s="51"/>
      <c r="G102" s="21"/>
      <c r="H102" s="42"/>
    </row>
    <row r="103" spans="1:8" s="40" customFormat="1" ht="15">
      <c r="A103" s="48"/>
      <c r="D103" s="55"/>
      <c r="F103" s="51"/>
      <c r="G103" s="21"/>
      <c r="H103" s="42"/>
    </row>
    <row r="104" spans="1:8" s="40" customFormat="1" ht="15">
      <c r="A104" s="48"/>
      <c r="D104" s="55"/>
      <c r="F104" s="51"/>
      <c r="G104" s="21"/>
      <c r="H104" s="42"/>
    </row>
    <row r="105" spans="1:8" s="40" customFormat="1" ht="15">
      <c r="A105" s="48"/>
      <c r="D105" s="55"/>
      <c r="F105" s="51"/>
      <c r="G105" s="21"/>
      <c r="H105" s="42"/>
    </row>
    <row r="106" spans="1:8" s="40" customFormat="1" ht="15">
      <c r="A106" s="48"/>
      <c r="D106" s="55"/>
      <c r="F106" s="51"/>
      <c r="G106" s="21"/>
      <c r="H106" s="42"/>
    </row>
    <row r="107" spans="1:8" s="40" customFormat="1" ht="15">
      <c r="A107" s="48"/>
      <c r="D107" s="55"/>
      <c r="F107" s="51"/>
      <c r="G107" s="21"/>
      <c r="H107" s="42"/>
    </row>
    <row r="108" spans="1:8" s="40" customFormat="1" ht="15">
      <c r="A108" s="48"/>
      <c r="D108" s="55"/>
      <c r="F108" s="51"/>
      <c r="G108" s="21"/>
      <c r="H108" s="42"/>
    </row>
    <row r="109" spans="1:8" s="40" customFormat="1" ht="15">
      <c r="A109" s="48"/>
      <c r="D109" s="55"/>
      <c r="F109" s="51"/>
      <c r="G109" s="21"/>
      <c r="H109" s="42"/>
    </row>
    <row r="110" spans="1:8" s="40" customFormat="1" ht="15">
      <c r="A110" s="48"/>
      <c r="D110" s="55"/>
      <c r="F110" s="51"/>
      <c r="G110" s="21"/>
      <c r="H110" s="42"/>
    </row>
    <row r="111" spans="1:8" s="40" customFormat="1" ht="15">
      <c r="A111" s="48"/>
      <c r="D111" s="55"/>
      <c r="F111" s="51"/>
      <c r="G111" s="21"/>
      <c r="H111" s="42"/>
    </row>
    <row r="112" spans="1:8" s="40" customFormat="1" ht="15">
      <c r="A112" s="48"/>
      <c r="D112" s="55"/>
      <c r="F112" s="51"/>
      <c r="G112" s="21"/>
      <c r="H112" s="42"/>
    </row>
    <row r="113" spans="1:8" s="40" customFormat="1" ht="15">
      <c r="A113" s="48"/>
      <c r="D113" s="55"/>
      <c r="F113" s="51"/>
      <c r="G113" s="21"/>
      <c r="H113" s="42"/>
    </row>
    <row r="114" spans="1:8" s="40" customFormat="1" ht="15">
      <c r="A114" s="48"/>
      <c r="D114" s="55"/>
      <c r="F114" s="51"/>
      <c r="G114" s="21"/>
      <c r="H114" s="42"/>
    </row>
    <row r="115" spans="1:8" s="40" customFormat="1" ht="15">
      <c r="A115" s="48"/>
      <c r="D115" s="55"/>
      <c r="F115" s="51"/>
      <c r="G115" s="21"/>
      <c r="H115" s="42"/>
    </row>
    <row r="116" spans="1:8" s="40" customFormat="1" ht="15">
      <c r="A116" s="48"/>
      <c r="D116" s="55"/>
      <c r="F116" s="51"/>
      <c r="G116" s="21"/>
      <c r="H116" s="42"/>
    </row>
    <row r="117" spans="1:8" s="40" customFormat="1" ht="15">
      <c r="A117" s="48"/>
      <c r="D117" s="55"/>
      <c r="F117" s="51"/>
      <c r="G117" s="21"/>
      <c r="H117" s="42"/>
    </row>
    <row r="118" spans="1:8" s="40" customFormat="1" ht="15">
      <c r="A118" s="48"/>
      <c r="D118" s="55"/>
      <c r="F118" s="51"/>
      <c r="G118" s="21"/>
      <c r="H118" s="42"/>
    </row>
    <row r="119" spans="1:8" s="40" customFormat="1" ht="15">
      <c r="A119" s="48"/>
      <c r="D119" s="55"/>
      <c r="F119" s="51"/>
      <c r="G119" s="21"/>
      <c r="H119" s="42"/>
    </row>
    <row r="120" spans="1:8" s="40" customFormat="1" ht="15">
      <c r="A120" s="48"/>
      <c r="D120" s="55"/>
      <c r="F120" s="51"/>
      <c r="G120" s="21"/>
      <c r="H120" s="42"/>
    </row>
    <row r="121" spans="1:8" s="40" customFormat="1" ht="15">
      <c r="A121" s="48"/>
      <c r="D121" s="55"/>
      <c r="F121" s="51"/>
      <c r="G121" s="21"/>
      <c r="H121" s="42"/>
    </row>
    <row r="122" spans="1:8" s="40" customFormat="1" ht="15">
      <c r="A122" s="48"/>
      <c r="D122" s="55"/>
      <c r="F122" s="51"/>
      <c r="G122" s="21"/>
      <c r="H122" s="42"/>
    </row>
    <row r="123" spans="1:8" s="40" customFormat="1" ht="15">
      <c r="A123" s="48"/>
      <c r="D123" s="55"/>
      <c r="F123" s="51"/>
      <c r="G123" s="21"/>
      <c r="H123" s="42"/>
    </row>
    <row r="124" spans="1:8" s="40" customFormat="1" ht="15">
      <c r="A124" s="48"/>
      <c r="D124" s="55"/>
      <c r="F124" s="51"/>
      <c r="G124" s="21"/>
      <c r="H124" s="42"/>
    </row>
    <row r="125" spans="1:8" s="40" customFormat="1" ht="15">
      <c r="A125" s="48"/>
      <c r="D125" s="55"/>
      <c r="F125" s="51"/>
      <c r="G125" s="21"/>
      <c r="H125" s="42"/>
    </row>
    <row r="126" spans="1:8" s="40" customFormat="1" ht="15">
      <c r="A126" s="48"/>
      <c r="D126" s="55"/>
      <c r="F126" s="51"/>
      <c r="G126" s="21"/>
      <c r="H126" s="42"/>
    </row>
    <row r="127" spans="1:8" s="40" customFormat="1" ht="15">
      <c r="A127" s="48"/>
      <c r="D127" s="55"/>
      <c r="F127" s="51"/>
      <c r="G127" s="21"/>
      <c r="H127" s="42"/>
    </row>
    <row r="128" spans="1:8" s="40" customFormat="1" ht="15">
      <c r="A128" s="48"/>
      <c r="D128" s="55"/>
      <c r="F128" s="51"/>
      <c r="G128" s="21"/>
      <c r="H128" s="42"/>
    </row>
    <row r="129" spans="1:8" s="40" customFormat="1" ht="15">
      <c r="A129" s="48"/>
      <c r="D129" s="55"/>
      <c r="F129" s="51"/>
      <c r="G129" s="21"/>
      <c r="H129" s="42"/>
    </row>
    <row r="130" spans="1:8" s="40" customFormat="1" ht="15">
      <c r="A130" s="48"/>
      <c r="D130" s="55"/>
      <c r="F130" s="51"/>
      <c r="G130" s="21"/>
      <c r="H130" s="42"/>
    </row>
    <row r="131" spans="1:8" s="40" customFormat="1" ht="15">
      <c r="A131" s="48"/>
      <c r="D131" s="55"/>
      <c r="F131" s="51"/>
      <c r="G131" s="21"/>
      <c r="H131" s="42"/>
    </row>
    <row r="132" spans="1:8" s="40" customFormat="1" ht="15">
      <c r="A132" s="48"/>
      <c r="D132" s="55"/>
      <c r="F132" s="51"/>
      <c r="G132" s="21"/>
      <c r="H132" s="42"/>
    </row>
    <row r="133" spans="1:8" s="40" customFormat="1" ht="15">
      <c r="A133" s="48"/>
      <c r="D133" s="55"/>
      <c r="F133" s="51"/>
      <c r="G133" s="21"/>
      <c r="H133" s="42"/>
    </row>
    <row r="134" spans="1:8" s="40" customFormat="1" ht="15">
      <c r="A134" s="48"/>
      <c r="D134" s="55"/>
      <c r="F134" s="51"/>
      <c r="G134" s="21"/>
      <c r="H134" s="42"/>
    </row>
    <row r="135" spans="1:8" s="40" customFormat="1" ht="15">
      <c r="A135" s="48"/>
      <c r="D135" s="55"/>
      <c r="F135" s="51"/>
      <c r="G135" s="21"/>
      <c r="H135" s="42"/>
    </row>
    <row r="136" spans="1:8" s="40" customFormat="1" ht="15">
      <c r="A136" s="48"/>
      <c r="D136" s="55"/>
      <c r="F136" s="51"/>
      <c r="G136" s="21"/>
      <c r="H136" s="42"/>
    </row>
    <row r="137" spans="1:8" s="40" customFormat="1" ht="15">
      <c r="A137" s="48"/>
      <c r="D137" s="55"/>
      <c r="F137" s="51"/>
      <c r="G137" s="21"/>
      <c r="H137" s="42"/>
    </row>
    <row r="138" spans="1:8" s="40" customFormat="1" ht="15">
      <c r="A138" s="48"/>
      <c r="D138" s="55"/>
      <c r="F138" s="51"/>
      <c r="G138" s="21"/>
      <c r="H138" s="42"/>
    </row>
    <row r="139" spans="1:8" s="40" customFormat="1" ht="15">
      <c r="A139" s="48"/>
      <c r="D139" s="55"/>
      <c r="F139" s="51"/>
      <c r="G139" s="21"/>
      <c r="H139" s="42"/>
    </row>
    <row r="140" spans="1:8" s="40" customFormat="1" ht="15">
      <c r="A140" s="48"/>
      <c r="D140" s="55"/>
      <c r="F140" s="51"/>
      <c r="G140" s="21"/>
      <c r="H140" s="42"/>
    </row>
    <row r="141" spans="1:8" s="40" customFormat="1" ht="15">
      <c r="A141" s="48"/>
      <c r="D141" s="55"/>
      <c r="F141" s="51"/>
      <c r="G141" s="21"/>
      <c r="H141" s="42"/>
    </row>
    <row r="142" spans="1:8" s="40" customFormat="1" ht="15">
      <c r="A142" s="48"/>
      <c r="D142" s="55"/>
      <c r="F142" s="51"/>
      <c r="G142" s="21"/>
      <c r="H142" s="42"/>
    </row>
    <row r="143" spans="1:8" s="40" customFormat="1" ht="15">
      <c r="A143" s="48"/>
      <c r="D143" s="55"/>
      <c r="F143" s="51"/>
      <c r="G143" s="21"/>
      <c r="H143" s="42"/>
    </row>
    <row r="144" spans="1:8" s="40" customFormat="1" ht="15">
      <c r="A144" s="48"/>
      <c r="D144" s="55"/>
      <c r="F144" s="51"/>
      <c r="G144" s="21"/>
      <c r="H144" s="42"/>
    </row>
    <row r="145" spans="1:8" s="40" customFormat="1" ht="15">
      <c r="A145" s="48"/>
      <c r="D145" s="55"/>
      <c r="F145" s="51"/>
      <c r="G145" s="21"/>
      <c r="H145" s="42"/>
    </row>
    <row r="146" spans="1:8" s="40" customFormat="1" ht="15">
      <c r="A146" s="48"/>
      <c r="D146" s="55"/>
      <c r="F146" s="51"/>
      <c r="G146" s="21"/>
      <c r="H146" s="42"/>
    </row>
    <row r="147" spans="1:8" s="40" customFormat="1" ht="15">
      <c r="A147" s="48"/>
      <c r="D147" s="55"/>
      <c r="F147" s="51"/>
      <c r="G147" s="21"/>
      <c r="H147" s="42"/>
    </row>
    <row r="148" spans="1:8" s="40" customFormat="1" ht="15">
      <c r="A148" s="48"/>
      <c r="D148" s="55"/>
      <c r="F148" s="51"/>
      <c r="G148" s="21"/>
      <c r="H148" s="42"/>
    </row>
    <row r="149" spans="1:8" s="40" customFormat="1" ht="15">
      <c r="A149" s="48"/>
      <c r="D149" s="55"/>
      <c r="F149" s="51"/>
      <c r="G149" s="21"/>
      <c r="H149" s="42"/>
    </row>
    <row r="150" spans="1:8" s="40" customFormat="1" ht="15">
      <c r="A150" s="48"/>
      <c r="D150" s="55"/>
      <c r="F150" s="51"/>
      <c r="G150" s="21"/>
      <c r="H150" s="42"/>
    </row>
    <row r="151" spans="1:8" s="40" customFormat="1" ht="15">
      <c r="A151" s="48"/>
      <c r="D151" s="55"/>
      <c r="F151" s="51"/>
      <c r="G151" s="21"/>
      <c r="H151" s="42"/>
    </row>
    <row r="152" spans="1:8" s="40" customFormat="1" ht="15">
      <c r="A152" s="48"/>
      <c r="D152" s="55"/>
      <c r="F152" s="51"/>
      <c r="G152" s="21"/>
      <c r="H152" s="42"/>
    </row>
    <row r="153" spans="1:8" s="40" customFormat="1" ht="15">
      <c r="A153" s="48"/>
      <c r="D153" s="55"/>
      <c r="F153" s="51"/>
      <c r="G153" s="21"/>
      <c r="H153" s="42"/>
    </row>
    <row r="154" spans="1:8" s="40" customFormat="1" ht="15">
      <c r="A154" s="48"/>
      <c r="D154" s="55"/>
      <c r="F154" s="51"/>
      <c r="G154" s="21"/>
      <c r="H154" s="42"/>
    </row>
    <row r="155" spans="1:8" s="40" customFormat="1" ht="15">
      <c r="A155" s="48"/>
      <c r="D155" s="55"/>
      <c r="F155" s="51"/>
      <c r="G155" s="21"/>
      <c r="H155" s="42"/>
    </row>
    <row r="156" spans="1:8" s="40" customFormat="1" ht="15">
      <c r="A156" s="48"/>
      <c r="D156" s="55"/>
      <c r="F156" s="51"/>
      <c r="G156" s="21"/>
      <c r="H156" s="42"/>
    </row>
    <row r="157" spans="1:8" s="40" customFormat="1" ht="15">
      <c r="A157" s="48"/>
      <c r="D157" s="55"/>
      <c r="F157" s="51"/>
      <c r="G157" s="21"/>
      <c r="H157" s="42"/>
    </row>
    <row r="158" spans="1:8" s="40" customFormat="1" ht="15">
      <c r="A158" s="48"/>
      <c r="D158" s="55"/>
      <c r="F158" s="51"/>
      <c r="G158" s="21"/>
      <c r="H158" s="42"/>
    </row>
    <row r="159" spans="1:8" s="40" customFormat="1" ht="15">
      <c r="A159" s="48"/>
      <c r="D159" s="55"/>
      <c r="F159" s="51"/>
      <c r="G159" s="21"/>
      <c r="H159" s="42"/>
    </row>
    <row r="160" spans="1:8" s="40" customFormat="1" ht="15">
      <c r="A160" s="48"/>
      <c r="D160" s="55"/>
      <c r="F160" s="51"/>
      <c r="G160" s="21"/>
      <c r="H160" s="42"/>
    </row>
    <row r="161" spans="1:8" s="40" customFormat="1" ht="15">
      <c r="A161" s="48"/>
      <c r="D161" s="55"/>
      <c r="F161" s="51"/>
      <c r="G161" s="21"/>
      <c r="H161" s="42"/>
    </row>
    <row r="162" spans="1:8" s="40" customFormat="1" ht="15">
      <c r="A162" s="48"/>
      <c r="D162" s="55"/>
      <c r="F162" s="51"/>
      <c r="G162" s="21"/>
      <c r="H162" s="42"/>
    </row>
    <row r="163" spans="1:8" s="40" customFormat="1" ht="15">
      <c r="A163" s="48"/>
      <c r="D163" s="55"/>
      <c r="F163" s="51"/>
      <c r="G163" s="21"/>
      <c r="H163" s="42"/>
    </row>
    <row r="164" spans="1:8" s="40" customFormat="1" ht="15">
      <c r="A164" s="48"/>
      <c r="D164" s="55"/>
      <c r="F164" s="51"/>
      <c r="G164" s="21"/>
      <c r="H164" s="42"/>
    </row>
    <row r="165" spans="1:8" s="40" customFormat="1" ht="15">
      <c r="A165" s="48"/>
      <c r="D165" s="55"/>
      <c r="F165" s="51"/>
      <c r="G165" s="21"/>
      <c r="H165" s="42"/>
    </row>
    <row r="166" spans="1:8" s="40" customFormat="1" ht="15">
      <c r="A166" s="48"/>
      <c r="D166" s="55"/>
      <c r="F166" s="51"/>
      <c r="G166" s="21"/>
      <c r="H166" s="42"/>
    </row>
    <row r="167" spans="1:8" s="40" customFormat="1" ht="15">
      <c r="A167" s="48"/>
      <c r="D167" s="55"/>
      <c r="F167" s="51"/>
      <c r="G167" s="21"/>
      <c r="H167" s="42"/>
    </row>
    <row r="168" spans="1:8" s="40" customFormat="1" ht="15">
      <c r="A168" s="48"/>
      <c r="D168" s="55"/>
      <c r="F168" s="51"/>
      <c r="G168" s="21"/>
      <c r="H168" s="42"/>
    </row>
    <row r="169" spans="1:8" s="40" customFormat="1" ht="15">
      <c r="A169" s="48"/>
      <c r="D169" s="55"/>
      <c r="F169" s="51"/>
      <c r="G169" s="21"/>
      <c r="H169" s="42"/>
    </row>
    <row r="170" spans="1:8" s="40" customFormat="1" ht="15">
      <c r="A170" s="48"/>
      <c r="D170" s="55"/>
      <c r="F170" s="51"/>
      <c r="G170" s="21"/>
      <c r="H170" s="42"/>
    </row>
    <row r="171" spans="1:8" s="40" customFormat="1" ht="15">
      <c r="A171" s="48"/>
      <c r="D171" s="55"/>
      <c r="F171" s="51"/>
      <c r="G171" s="21"/>
      <c r="H171" s="42"/>
    </row>
    <row r="172" spans="1:8" s="40" customFormat="1" ht="15">
      <c r="A172" s="48"/>
      <c r="D172" s="55"/>
      <c r="F172" s="51"/>
      <c r="G172" s="21"/>
      <c r="H172" s="42"/>
    </row>
    <row r="173" spans="1:8" s="40" customFormat="1" ht="15">
      <c r="A173" s="48"/>
      <c r="D173" s="55"/>
      <c r="F173" s="51"/>
      <c r="G173" s="21"/>
      <c r="H173" s="42"/>
    </row>
    <row r="174" spans="1:8" s="40" customFormat="1" ht="15">
      <c r="A174" s="48"/>
      <c r="D174" s="55"/>
      <c r="F174" s="51"/>
      <c r="G174" s="21"/>
      <c r="H174" s="42"/>
    </row>
    <row r="175" spans="1:8" s="40" customFormat="1" ht="15">
      <c r="A175" s="48"/>
      <c r="D175" s="55"/>
      <c r="F175" s="51"/>
      <c r="G175" s="21"/>
      <c r="H175" s="42"/>
    </row>
    <row r="176" spans="1:8" s="40" customFormat="1" ht="15">
      <c r="A176" s="48"/>
      <c r="D176" s="55"/>
      <c r="F176" s="51"/>
      <c r="G176" s="21"/>
      <c r="H176" s="42"/>
    </row>
    <row r="177" spans="1:8" s="40" customFormat="1" ht="15">
      <c r="A177" s="48"/>
      <c r="D177" s="55"/>
      <c r="F177" s="51"/>
      <c r="G177" s="21"/>
      <c r="H177" s="42"/>
    </row>
    <row r="178" spans="1:8" s="40" customFormat="1" ht="15">
      <c r="A178" s="48"/>
      <c r="D178" s="55"/>
      <c r="F178" s="51"/>
      <c r="G178" s="21"/>
      <c r="H178" s="42"/>
    </row>
    <row r="179" spans="1:8" s="40" customFormat="1" ht="15">
      <c r="A179" s="48"/>
      <c r="D179" s="55"/>
      <c r="F179" s="51"/>
      <c r="G179" s="21"/>
      <c r="H179" s="42"/>
    </row>
    <row r="180" spans="1:8" s="40" customFormat="1" ht="15">
      <c r="A180" s="48"/>
      <c r="D180" s="55"/>
      <c r="F180" s="51"/>
      <c r="G180" s="21"/>
      <c r="H180" s="42"/>
    </row>
    <row r="181" spans="1:8" s="40" customFormat="1" ht="15">
      <c r="A181" s="48"/>
      <c r="D181" s="55"/>
      <c r="F181" s="51"/>
      <c r="G181" s="21"/>
      <c r="H181" s="42"/>
    </row>
    <row r="182" spans="1:8" s="40" customFormat="1" ht="15">
      <c r="A182" s="48"/>
      <c r="D182" s="55"/>
      <c r="F182" s="51"/>
      <c r="G182" s="21"/>
      <c r="H182" s="42"/>
    </row>
    <row r="183" spans="1:8" s="40" customFormat="1" ht="15">
      <c r="A183" s="48"/>
      <c r="D183" s="55"/>
      <c r="F183" s="51"/>
      <c r="G183" s="21"/>
      <c r="H183" s="42"/>
    </row>
    <row r="184" spans="1:8" s="40" customFormat="1" ht="15">
      <c r="A184" s="48"/>
      <c r="D184" s="55"/>
      <c r="F184" s="51"/>
      <c r="G184" s="21"/>
      <c r="H184" s="42"/>
    </row>
    <row r="185" spans="1:8" s="40" customFormat="1" ht="15">
      <c r="A185" s="48"/>
      <c r="D185" s="55"/>
      <c r="F185" s="51"/>
      <c r="G185" s="21"/>
      <c r="H185" s="42"/>
    </row>
    <row r="186" spans="1:8" s="40" customFormat="1" ht="15">
      <c r="A186" s="48"/>
      <c r="D186" s="55"/>
      <c r="F186" s="51"/>
      <c r="G186" s="21"/>
      <c r="H186" s="42"/>
    </row>
    <row r="187" spans="1:8" s="40" customFormat="1" ht="15">
      <c r="A187" s="48"/>
      <c r="D187" s="55"/>
      <c r="F187" s="51"/>
      <c r="G187" s="21"/>
      <c r="H187" s="42"/>
    </row>
    <row r="188" spans="1:8" s="40" customFormat="1" ht="15">
      <c r="A188" s="48"/>
      <c r="D188" s="55"/>
      <c r="F188" s="51"/>
      <c r="G188" s="21"/>
      <c r="H188" s="42"/>
    </row>
    <row r="189" spans="1:8" s="40" customFormat="1" ht="15">
      <c r="A189" s="48"/>
      <c r="D189" s="55"/>
      <c r="F189" s="51"/>
      <c r="G189" s="21"/>
      <c r="H189" s="42"/>
    </row>
    <row r="190" spans="1:8" s="40" customFormat="1" ht="15">
      <c r="A190" s="48"/>
      <c r="D190" s="55"/>
      <c r="F190" s="51"/>
      <c r="G190" s="21"/>
      <c r="H190" s="42"/>
    </row>
    <row r="191" spans="1:8" s="40" customFormat="1" ht="15">
      <c r="A191" s="48"/>
      <c r="D191" s="55"/>
      <c r="F191" s="51"/>
      <c r="G191" s="21"/>
      <c r="H191" s="42"/>
    </row>
    <row r="192" spans="1:8" s="40" customFormat="1" ht="15">
      <c r="A192" s="48"/>
      <c r="D192" s="55"/>
      <c r="F192" s="51"/>
      <c r="G192" s="21"/>
      <c r="H192" s="42"/>
    </row>
    <row r="193" spans="1:8" s="40" customFormat="1" ht="15">
      <c r="A193" s="48"/>
      <c r="D193" s="55"/>
      <c r="F193" s="51"/>
      <c r="G193" s="21"/>
      <c r="H193" s="42"/>
    </row>
    <row r="194" spans="1:8" s="40" customFormat="1" ht="15">
      <c r="A194" s="48"/>
      <c r="D194" s="55"/>
      <c r="F194" s="51"/>
      <c r="G194" s="21"/>
      <c r="H194" s="42"/>
    </row>
    <row r="195" spans="1:8" s="40" customFormat="1" ht="15">
      <c r="A195" s="48"/>
      <c r="D195" s="55"/>
      <c r="F195" s="51"/>
      <c r="G195" s="21"/>
      <c r="H195" s="42"/>
    </row>
    <row r="196" spans="1:8" s="40" customFormat="1" ht="15">
      <c r="A196" s="48"/>
      <c r="D196" s="55"/>
      <c r="F196" s="51"/>
      <c r="G196" s="21"/>
      <c r="H196" s="42"/>
    </row>
    <row r="197" spans="1:8" s="40" customFormat="1" ht="15">
      <c r="A197" s="48"/>
      <c r="D197" s="55"/>
      <c r="F197" s="51"/>
      <c r="G197" s="21"/>
      <c r="H197" s="42"/>
    </row>
    <row r="198" spans="1:8" s="40" customFormat="1" ht="15">
      <c r="A198" s="48"/>
      <c r="D198" s="55"/>
      <c r="F198" s="51"/>
      <c r="G198" s="21"/>
      <c r="H198" s="42"/>
    </row>
    <row r="199" spans="1:8" s="40" customFormat="1" ht="15">
      <c r="A199" s="48"/>
      <c r="D199" s="55"/>
      <c r="F199" s="51"/>
      <c r="G199" s="21"/>
      <c r="H199" s="42"/>
    </row>
    <row r="200" spans="1:8" s="40" customFormat="1" ht="15">
      <c r="A200" s="48"/>
      <c r="D200" s="55"/>
      <c r="F200" s="51"/>
      <c r="G200" s="21"/>
      <c r="H200" s="42"/>
    </row>
    <row r="201" spans="1:8" s="40" customFormat="1" ht="15">
      <c r="A201" s="48"/>
      <c r="D201" s="55"/>
      <c r="F201" s="51"/>
      <c r="G201" s="21"/>
      <c r="H201" s="42"/>
    </row>
    <row r="202" spans="1:8" s="40" customFormat="1" ht="15">
      <c r="A202" s="48"/>
      <c r="D202" s="55"/>
      <c r="F202" s="51"/>
      <c r="G202" s="21"/>
      <c r="H202" s="42"/>
    </row>
    <row r="203" spans="1:8" s="40" customFormat="1" ht="15">
      <c r="A203" s="48"/>
      <c r="D203" s="55"/>
      <c r="F203" s="51"/>
      <c r="G203" s="21"/>
      <c r="H203" s="42"/>
    </row>
    <row r="204" spans="1:8" s="40" customFormat="1" ht="15">
      <c r="A204" s="48"/>
      <c r="D204" s="55"/>
      <c r="F204" s="51"/>
      <c r="G204" s="21"/>
      <c r="H204" s="42"/>
    </row>
    <row r="205" spans="1:8" s="40" customFormat="1" ht="15">
      <c r="A205" s="48"/>
      <c r="D205" s="55"/>
      <c r="F205" s="51"/>
      <c r="G205" s="21"/>
      <c r="H205" s="42"/>
    </row>
    <row r="206" spans="1:8" s="40" customFormat="1" ht="15">
      <c r="A206" s="48"/>
      <c r="D206" s="55"/>
      <c r="F206" s="51"/>
      <c r="G206" s="21"/>
      <c r="H206" s="42"/>
    </row>
    <row r="207" spans="1:8" s="40" customFormat="1" ht="15">
      <c r="A207" s="48"/>
      <c r="D207" s="55"/>
      <c r="F207" s="51"/>
      <c r="G207" s="21"/>
      <c r="H207" s="42"/>
    </row>
    <row r="208" spans="1:8" s="40" customFormat="1" ht="15">
      <c r="A208" s="48"/>
      <c r="D208" s="55"/>
      <c r="F208" s="51"/>
      <c r="G208" s="21"/>
      <c r="H208" s="42"/>
    </row>
    <row r="209" spans="1:8" s="40" customFormat="1" ht="15">
      <c r="A209" s="48"/>
      <c r="D209" s="55"/>
      <c r="F209" s="51"/>
      <c r="G209" s="21"/>
      <c r="H209" s="42"/>
    </row>
    <row r="210" spans="1:8" s="40" customFormat="1" ht="15">
      <c r="A210" s="48"/>
      <c r="D210" s="55"/>
      <c r="F210" s="51"/>
      <c r="G210" s="21"/>
      <c r="H210" s="42"/>
    </row>
    <row r="211" spans="1:8" s="40" customFormat="1" ht="15">
      <c r="A211" s="48"/>
      <c r="D211" s="55"/>
      <c r="F211" s="51"/>
      <c r="G211" s="21"/>
      <c r="H211" s="42"/>
    </row>
    <row r="212" spans="1:8" s="40" customFormat="1" ht="15">
      <c r="A212" s="48"/>
      <c r="D212" s="55"/>
      <c r="F212" s="51"/>
      <c r="G212" s="21"/>
      <c r="H212" s="42"/>
    </row>
    <row r="213" spans="1:8" s="40" customFormat="1" ht="15">
      <c r="A213" s="48"/>
      <c r="D213" s="55"/>
      <c r="F213" s="51"/>
      <c r="G213" s="21"/>
      <c r="H213" s="42"/>
    </row>
    <row r="214" spans="1:8" s="40" customFormat="1" ht="15">
      <c r="A214" s="48"/>
      <c r="D214" s="55"/>
      <c r="F214" s="51"/>
      <c r="G214" s="21"/>
      <c r="H214" s="42"/>
    </row>
    <row r="215" spans="1:8" s="40" customFormat="1" ht="15">
      <c r="A215" s="48"/>
      <c r="D215" s="55"/>
      <c r="F215" s="51"/>
      <c r="G215" s="21"/>
      <c r="H215" s="42"/>
    </row>
    <row r="216" spans="1:8" s="40" customFormat="1" ht="15">
      <c r="A216" s="48"/>
      <c r="D216" s="55"/>
      <c r="F216" s="51"/>
      <c r="G216" s="21"/>
      <c r="H216" s="42"/>
    </row>
    <row r="217" spans="1:8" s="40" customFormat="1" ht="15">
      <c r="A217" s="48"/>
      <c r="D217" s="55"/>
      <c r="F217" s="51"/>
      <c r="G217" s="21"/>
      <c r="H217" s="42"/>
    </row>
    <row r="218" spans="1:8" s="40" customFormat="1" ht="15">
      <c r="A218" s="48"/>
      <c r="D218" s="55"/>
      <c r="F218" s="51"/>
      <c r="G218" s="21"/>
      <c r="H218" s="42"/>
    </row>
    <row r="219" spans="1:8" s="40" customFormat="1" ht="15">
      <c r="A219" s="48"/>
      <c r="D219" s="55"/>
      <c r="F219" s="51"/>
      <c r="G219" s="21"/>
      <c r="H219" s="42"/>
    </row>
    <row r="220" spans="1:8" s="40" customFormat="1" ht="15">
      <c r="A220" s="48"/>
      <c r="D220" s="55"/>
      <c r="F220" s="51"/>
      <c r="G220" s="21"/>
      <c r="H220" s="42"/>
    </row>
    <row r="221" spans="1:8" s="40" customFormat="1" ht="15">
      <c r="A221" s="48"/>
      <c r="D221" s="55"/>
      <c r="F221" s="51"/>
      <c r="G221" s="21"/>
      <c r="H221" s="42"/>
    </row>
    <row r="222" spans="1:8" s="40" customFormat="1" ht="15">
      <c r="A222" s="48"/>
      <c r="D222" s="55"/>
      <c r="F222" s="51"/>
      <c r="G222" s="21"/>
      <c r="H222" s="42"/>
    </row>
    <row r="223" spans="1:8" s="40" customFormat="1" ht="15">
      <c r="A223" s="48"/>
      <c r="D223" s="55"/>
      <c r="F223" s="51"/>
      <c r="G223" s="21"/>
      <c r="H223" s="42"/>
    </row>
    <row r="224" spans="1:8" s="40" customFormat="1" ht="15">
      <c r="A224" s="48"/>
      <c r="D224" s="55"/>
      <c r="F224" s="51"/>
      <c r="G224" s="21"/>
      <c r="H224" s="42"/>
    </row>
    <row r="225" spans="1:8" s="40" customFormat="1" ht="15">
      <c r="A225" s="48"/>
      <c r="D225" s="55"/>
      <c r="F225" s="51"/>
      <c r="G225" s="21"/>
      <c r="H225" s="42"/>
    </row>
    <row r="226" spans="1:8" s="40" customFormat="1" ht="15">
      <c r="A226" s="48"/>
      <c r="D226" s="55"/>
      <c r="F226" s="51"/>
      <c r="G226" s="21"/>
      <c r="H226" s="42"/>
    </row>
    <row r="227" spans="1:8" s="40" customFormat="1" ht="15">
      <c r="A227" s="48"/>
      <c r="D227" s="55"/>
      <c r="F227" s="51"/>
      <c r="G227" s="21"/>
      <c r="H227" s="42"/>
    </row>
    <row r="228" spans="1:8" s="40" customFormat="1" ht="15">
      <c r="A228" s="48"/>
      <c r="D228" s="55"/>
      <c r="F228" s="51"/>
      <c r="G228" s="21"/>
      <c r="H228" s="42"/>
    </row>
    <row r="229" spans="1:8" s="40" customFormat="1" ht="15">
      <c r="A229" s="48"/>
      <c r="D229" s="55"/>
      <c r="F229" s="51"/>
      <c r="G229" s="21"/>
      <c r="H229" s="42"/>
    </row>
    <row r="230" spans="1:8" s="40" customFormat="1" ht="15">
      <c r="A230" s="48"/>
      <c r="D230" s="55"/>
      <c r="F230" s="51"/>
      <c r="G230" s="21"/>
      <c r="H230" s="42"/>
    </row>
    <row r="231" spans="1:8" s="40" customFormat="1" ht="15">
      <c r="A231" s="48"/>
      <c r="D231" s="55"/>
      <c r="F231" s="51"/>
      <c r="G231" s="21"/>
      <c r="H231" s="42"/>
    </row>
    <row r="232" spans="1:8" s="40" customFormat="1" ht="15">
      <c r="A232" s="48"/>
      <c r="D232" s="55"/>
      <c r="F232" s="51"/>
      <c r="G232" s="21"/>
      <c r="H232" s="42"/>
    </row>
    <row r="233" spans="1:8" s="40" customFormat="1" ht="15">
      <c r="A233" s="48"/>
      <c r="D233" s="55"/>
      <c r="F233" s="51"/>
      <c r="G233" s="21"/>
      <c r="H233" s="42"/>
    </row>
    <row r="234" spans="1:8" s="40" customFormat="1" ht="15">
      <c r="A234" s="48"/>
      <c r="D234" s="55"/>
      <c r="F234" s="51"/>
      <c r="G234" s="21"/>
      <c r="H234" s="42"/>
    </row>
    <row r="235" spans="1:8" s="40" customFormat="1" ht="15">
      <c r="A235" s="48"/>
      <c r="D235" s="55"/>
      <c r="F235" s="51"/>
      <c r="G235" s="21"/>
      <c r="H235" s="42"/>
    </row>
    <row r="236" spans="1:8" s="40" customFormat="1" ht="15">
      <c r="A236" s="48"/>
      <c r="D236" s="55"/>
      <c r="F236" s="51"/>
      <c r="G236" s="21"/>
      <c r="H236" s="42"/>
    </row>
    <row r="237" spans="1:8" s="40" customFormat="1" ht="15">
      <c r="A237" s="48"/>
      <c r="D237" s="55"/>
      <c r="F237" s="51"/>
      <c r="G237" s="21"/>
      <c r="H237" s="42"/>
    </row>
    <row r="238" spans="1:8" s="40" customFormat="1" ht="15">
      <c r="A238" s="48"/>
      <c r="D238" s="55"/>
      <c r="F238" s="51"/>
      <c r="G238" s="21"/>
      <c r="H238" s="42"/>
    </row>
  </sheetData>
  <sheetProtection/>
  <autoFilter ref="A4:I43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6">
      <selection activeCell="A127" sqref="A127:IV131"/>
    </sheetView>
  </sheetViews>
  <sheetFormatPr defaultColWidth="9.140625" defaultRowHeight="15"/>
  <cols>
    <col min="1" max="1" width="5.140625" style="0" customWidth="1"/>
    <col min="2" max="2" width="13.140625" style="0" customWidth="1"/>
    <col min="3" max="3" width="13.00390625" style="0" customWidth="1"/>
    <col min="4" max="4" width="36.8515625" style="0" customWidth="1"/>
    <col min="6" max="6" width="34.140625" style="0" customWidth="1"/>
    <col min="7" max="7" width="39.140625" style="0" customWidth="1"/>
  </cols>
  <sheetData>
    <row r="1" ht="15">
      <c r="B1" s="15" t="s">
        <v>445</v>
      </c>
    </row>
    <row r="2" spans="1:6" s="26" customFormat="1" ht="15">
      <c r="A2" s="27"/>
      <c r="B2" s="27"/>
      <c r="C2" s="27"/>
      <c r="D2" s="27"/>
      <c r="E2" s="27"/>
      <c r="F2" s="27"/>
    </row>
    <row r="3" spans="1:6" s="75" customFormat="1" ht="19.5" customHeight="1">
      <c r="A3" s="71">
        <v>1</v>
      </c>
      <c r="B3" s="69">
        <v>15451121</v>
      </c>
      <c r="C3" s="67">
        <v>40974</v>
      </c>
      <c r="D3" s="69" t="s">
        <v>107</v>
      </c>
      <c r="E3" s="68">
        <v>5</v>
      </c>
      <c r="F3" s="69" t="s">
        <v>106</v>
      </c>
    </row>
    <row r="4" spans="1:6" s="75" customFormat="1" ht="19.5" customHeight="1">
      <c r="A4" s="71">
        <v>2</v>
      </c>
      <c r="B4" s="18">
        <v>15446757</v>
      </c>
      <c r="C4" s="17">
        <v>40966</v>
      </c>
      <c r="D4" s="18" t="s">
        <v>446</v>
      </c>
      <c r="E4" s="18">
        <v>15</v>
      </c>
      <c r="F4" s="18" t="s">
        <v>372</v>
      </c>
    </row>
    <row r="5" spans="1:6" s="75" customFormat="1" ht="35.25" customHeight="1">
      <c r="A5" s="71">
        <v>4</v>
      </c>
      <c r="B5" s="18">
        <v>15362955</v>
      </c>
      <c r="C5" s="17">
        <v>40820</v>
      </c>
      <c r="D5" s="18" t="s">
        <v>447</v>
      </c>
      <c r="E5" s="18">
        <v>250</v>
      </c>
      <c r="F5" s="18" t="s">
        <v>149</v>
      </c>
    </row>
    <row r="6" spans="1:6" s="75" customFormat="1" ht="20.25" customHeight="1">
      <c r="A6" s="71">
        <v>5</v>
      </c>
      <c r="B6" s="18">
        <v>15414137</v>
      </c>
      <c r="C6" s="17">
        <v>40898</v>
      </c>
      <c r="D6" s="18" t="s">
        <v>448</v>
      </c>
      <c r="E6" s="18">
        <v>950</v>
      </c>
      <c r="F6" s="18" t="s">
        <v>449</v>
      </c>
    </row>
    <row r="7" spans="1:6" s="75" customFormat="1" ht="22.5" customHeight="1">
      <c r="A7" s="71">
        <v>6</v>
      </c>
      <c r="B7" s="18">
        <v>15414917</v>
      </c>
      <c r="C7" s="17">
        <v>40899</v>
      </c>
      <c r="D7" s="18" t="s">
        <v>450</v>
      </c>
      <c r="E7" s="18">
        <v>100</v>
      </c>
      <c r="F7" s="18" t="s">
        <v>451</v>
      </c>
    </row>
    <row r="8" spans="1:6" s="75" customFormat="1" ht="18.75" customHeight="1">
      <c r="A8" s="71">
        <v>7</v>
      </c>
      <c r="B8" s="18">
        <v>15414916</v>
      </c>
      <c r="C8" s="17">
        <v>40899</v>
      </c>
      <c r="D8" s="18" t="s">
        <v>450</v>
      </c>
      <c r="E8" s="18">
        <v>100</v>
      </c>
      <c r="F8" s="18" t="s">
        <v>338</v>
      </c>
    </row>
    <row r="9" spans="1:6" s="75" customFormat="1" ht="21" customHeight="1">
      <c r="A9" s="71">
        <v>8</v>
      </c>
      <c r="B9" s="18">
        <v>15414898</v>
      </c>
      <c r="C9" s="17">
        <v>40899</v>
      </c>
      <c r="D9" s="18" t="s">
        <v>450</v>
      </c>
      <c r="E9" s="18">
        <v>100</v>
      </c>
      <c r="F9" s="18" t="s">
        <v>338</v>
      </c>
    </row>
    <row r="10" spans="1:6" s="75" customFormat="1" ht="20.25" customHeight="1">
      <c r="A10" s="71">
        <v>9</v>
      </c>
      <c r="B10" s="18">
        <v>15414896</v>
      </c>
      <c r="C10" s="17">
        <v>40899</v>
      </c>
      <c r="D10" s="18" t="s">
        <v>450</v>
      </c>
      <c r="E10" s="18">
        <v>100</v>
      </c>
      <c r="F10" s="18" t="s">
        <v>338</v>
      </c>
    </row>
    <row r="11" spans="1:6" s="75" customFormat="1" ht="19.5" customHeight="1">
      <c r="A11" s="71">
        <v>10</v>
      </c>
      <c r="B11" s="18">
        <v>15414933</v>
      </c>
      <c r="C11" s="17">
        <v>40899</v>
      </c>
      <c r="D11" s="18" t="s">
        <v>450</v>
      </c>
      <c r="E11" s="18">
        <v>100</v>
      </c>
      <c r="F11" s="18" t="s">
        <v>451</v>
      </c>
    </row>
    <row r="12" spans="1:6" s="75" customFormat="1" ht="18" customHeight="1">
      <c r="A12" s="71">
        <v>11</v>
      </c>
      <c r="B12" s="18">
        <v>15414932</v>
      </c>
      <c r="C12" s="17">
        <v>40899</v>
      </c>
      <c r="D12" s="18" t="s">
        <v>450</v>
      </c>
      <c r="E12" s="18">
        <v>100</v>
      </c>
      <c r="F12" s="18" t="s">
        <v>338</v>
      </c>
    </row>
    <row r="13" spans="1:6" s="75" customFormat="1" ht="20.25" customHeight="1">
      <c r="A13" s="71">
        <v>12</v>
      </c>
      <c r="B13" s="18">
        <v>15415165</v>
      </c>
      <c r="C13" s="17">
        <v>40900</v>
      </c>
      <c r="D13" s="18" t="s">
        <v>450</v>
      </c>
      <c r="E13" s="18">
        <v>300</v>
      </c>
      <c r="F13" s="18" t="s">
        <v>338</v>
      </c>
    </row>
    <row r="14" spans="1:6" s="75" customFormat="1" ht="18.75" customHeight="1">
      <c r="A14" s="71">
        <v>13</v>
      </c>
      <c r="B14" s="18">
        <v>15415148</v>
      </c>
      <c r="C14" s="17">
        <v>40900</v>
      </c>
      <c r="D14" s="18" t="s">
        <v>450</v>
      </c>
      <c r="E14" s="18">
        <v>100</v>
      </c>
      <c r="F14" s="18" t="s">
        <v>174</v>
      </c>
    </row>
    <row r="15" spans="1:6" s="75" customFormat="1" ht="17.25" customHeight="1">
      <c r="A15" s="71">
        <v>14</v>
      </c>
      <c r="B15" s="18">
        <v>15415126</v>
      </c>
      <c r="C15" s="17">
        <v>40900</v>
      </c>
      <c r="D15" s="18" t="s">
        <v>450</v>
      </c>
      <c r="E15" s="18">
        <v>100</v>
      </c>
      <c r="F15" s="18" t="s">
        <v>174</v>
      </c>
    </row>
    <row r="16" spans="1:6" s="75" customFormat="1" ht="18.75" customHeight="1">
      <c r="A16" s="71">
        <v>15</v>
      </c>
      <c r="B16" s="18">
        <v>15415099</v>
      </c>
      <c r="C16" s="17">
        <v>40900</v>
      </c>
      <c r="D16" s="18" t="s">
        <v>450</v>
      </c>
      <c r="E16" s="18">
        <v>100</v>
      </c>
      <c r="F16" s="18" t="s">
        <v>174</v>
      </c>
    </row>
    <row r="17" spans="1:6" s="75" customFormat="1" ht="21" customHeight="1">
      <c r="A17" s="71">
        <v>16</v>
      </c>
      <c r="B17" s="18">
        <v>15415693</v>
      </c>
      <c r="C17" s="17">
        <v>40903</v>
      </c>
      <c r="D17" s="18" t="s">
        <v>450</v>
      </c>
      <c r="E17" s="18">
        <v>1453</v>
      </c>
      <c r="F17" s="18" t="s">
        <v>160</v>
      </c>
    </row>
    <row r="18" spans="1:6" s="75" customFormat="1" ht="19.5" customHeight="1">
      <c r="A18" s="71">
        <v>17</v>
      </c>
      <c r="B18" s="18">
        <v>15415692</v>
      </c>
      <c r="C18" s="17">
        <v>40903</v>
      </c>
      <c r="D18" s="18" t="s">
        <v>450</v>
      </c>
      <c r="E18" s="18">
        <v>816</v>
      </c>
      <c r="F18" s="18" t="s">
        <v>452</v>
      </c>
    </row>
    <row r="19" spans="1:6" s="75" customFormat="1" ht="19.5" customHeight="1">
      <c r="A19" s="71">
        <v>18</v>
      </c>
      <c r="B19" s="18">
        <v>15415669</v>
      </c>
      <c r="C19" s="17">
        <v>40903</v>
      </c>
      <c r="D19" s="18" t="s">
        <v>450</v>
      </c>
      <c r="E19" s="18">
        <v>1453</v>
      </c>
      <c r="F19" s="18" t="s">
        <v>160</v>
      </c>
    </row>
    <row r="20" spans="1:6" s="75" customFormat="1" ht="19.5" customHeight="1">
      <c r="A20" s="71">
        <v>19</v>
      </c>
      <c r="B20" s="18">
        <v>15415573</v>
      </c>
      <c r="C20" s="17">
        <v>40903</v>
      </c>
      <c r="D20" s="18" t="s">
        <v>450</v>
      </c>
      <c r="E20" s="18">
        <v>100</v>
      </c>
      <c r="F20" s="18" t="s">
        <v>174</v>
      </c>
    </row>
    <row r="21" spans="1:6" s="75" customFormat="1" ht="18" customHeight="1">
      <c r="A21" s="71">
        <v>20</v>
      </c>
      <c r="B21" s="18">
        <v>15415643</v>
      </c>
      <c r="C21" s="17">
        <v>40903</v>
      </c>
      <c r="D21" s="18" t="s">
        <v>450</v>
      </c>
      <c r="E21" s="18">
        <v>100</v>
      </c>
      <c r="F21" s="18" t="s">
        <v>174</v>
      </c>
    </row>
    <row r="22" spans="1:6" s="75" customFormat="1" ht="21.75" customHeight="1">
      <c r="A22" s="71">
        <v>21</v>
      </c>
      <c r="B22" s="18">
        <v>15415556</v>
      </c>
      <c r="C22" s="17">
        <v>40903</v>
      </c>
      <c r="D22" s="18" t="s">
        <v>450</v>
      </c>
      <c r="E22" s="18">
        <v>63</v>
      </c>
      <c r="F22" s="18" t="s">
        <v>452</v>
      </c>
    </row>
    <row r="23" spans="1:6" s="75" customFormat="1" ht="23.25" customHeight="1">
      <c r="A23" s="71">
        <v>22</v>
      </c>
      <c r="B23" s="18">
        <v>15415571</v>
      </c>
      <c r="C23" s="17">
        <v>40903</v>
      </c>
      <c r="D23" s="18" t="s">
        <v>450</v>
      </c>
      <c r="E23" s="18">
        <v>100</v>
      </c>
      <c r="F23" s="18" t="s">
        <v>452</v>
      </c>
    </row>
    <row r="24" spans="1:6" s="75" customFormat="1" ht="18.75" customHeight="1">
      <c r="A24" s="71">
        <v>23</v>
      </c>
      <c r="B24" s="18">
        <v>15416075</v>
      </c>
      <c r="C24" s="17">
        <v>40903</v>
      </c>
      <c r="D24" s="18" t="s">
        <v>450</v>
      </c>
      <c r="E24" s="18">
        <v>1453</v>
      </c>
      <c r="F24" s="18" t="s">
        <v>338</v>
      </c>
    </row>
    <row r="25" spans="1:6" s="75" customFormat="1" ht="18.75" customHeight="1">
      <c r="A25" s="71"/>
      <c r="B25" s="18">
        <v>15416072</v>
      </c>
      <c r="C25" s="17">
        <v>40903</v>
      </c>
      <c r="D25" s="18" t="s">
        <v>450</v>
      </c>
      <c r="E25" s="18">
        <v>1453</v>
      </c>
      <c r="F25" s="18" t="s">
        <v>160</v>
      </c>
    </row>
    <row r="26" spans="1:6" s="75" customFormat="1" ht="19.5" customHeight="1">
      <c r="A26" s="71">
        <v>24</v>
      </c>
      <c r="B26" s="18">
        <v>15415660</v>
      </c>
      <c r="C26" s="17">
        <v>40903</v>
      </c>
      <c r="D26" s="18" t="s">
        <v>450</v>
      </c>
      <c r="E26" s="18">
        <v>100</v>
      </c>
      <c r="F26" s="18" t="s">
        <v>174</v>
      </c>
    </row>
    <row r="27" spans="1:6" s="75" customFormat="1" ht="19.5" customHeight="1">
      <c r="A27" s="71">
        <v>25</v>
      </c>
      <c r="B27" s="18">
        <v>15357894</v>
      </c>
      <c r="C27" s="17">
        <v>40813</v>
      </c>
      <c r="D27" s="18" t="s">
        <v>453</v>
      </c>
      <c r="E27" s="18">
        <v>10</v>
      </c>
      <c r="F27" s="18" t="s">
        <v>454</v>
      </c>
    </row>
    <row r="28" spans="1:7" s="160" customFormat="1" ht="15.75">
      <c r="A28" s="155">
        <v>1</v>
      </c>
      <c r="B28" s="156">
        <v>40920</v>
      </c>
      <c r="C28" s="157">
        <v>15421067</v>
      </c>
      <c r="D28" s="157" t="s">
        <v>455</v>
      </c>
      <c r="E28" s="157">
        <v>10</v>
      </c>
      <c r="F28" s="158" t="s">
        <v>196</v>
      </c>
      <c r="G28" s="159"/>
    </row>
    <row r="29" spans="1:7" s="160" customFormat="1" ht="15.75">
      <c r="A29" s="155">
        <v>2</v>
      </c>
      <c r="B29" s="156">
        <v>40920</v>
      </c>
      <c r="C29" s="157">
        <v>15421160</v>
      </c>
      <c r="D29" s="157" t="s">
        <v>456</v>
      </c>
      <c r="E29" s="155">
        <v>15</v>
      </c>
      <c r="F29" s="161" t="s">
        <v>204</v>
      </c>
      <c r="G29" s="159"/>
    </row>
    <row r="30" spans="1:7" s="160" customFormat="1" ht="15.75">
      <c r="A30" s="155">
        <v>3</v>
      </c>
      <c r="B30" s="162">
        <v>40939</v>
      </c>
      <c r="C30" s="163">
        <v>15431762</v>
      </c>
      <c r="D30" s="164" t="s">
        <v>457</v>
      </c>
      <c r="E30" s="155">
        <v>15</v>
      </c>
      <c r="F30" s="161" t="s">
        <v>458</v>
      </c>
      <c r="G30" s="159"/>
    </row>
    <row r="31" spans="1:7" s="200" customFormat="1" ht="19.5" customHeight="1">
      <c r="A31" s="196" t="s">
        <v>208</v>
      </c>
      <c r="B31" s="197">
        <v>1</v>
      </c>
      <c r="C31" s="198">
        <v>40472259</v>
      </c>
      <c r="D31" s="198">
        <v>44744.53389830509</v>
      </c>
      <c r="E31" s="198">
        <v>50</v>
      </c>
      <c r="F31" s="198" t="s">
        <v>217</v>
      </c>
      <c r="G31" s="199" t="s">
        <v>459</v>
      </c>
    </row>
    <row r="32" spans="1:7" s="200" customFormat="1" ht="19.5" customHeight="1">
      <c r="A32" s="196" t="s">
        <v>208</v>
      </c>
      <c r="B32" s="197">
        <v>2</v>
      </c>
      <c r="C32" s="198">
        <v>40474459</v>
      </c>
      <c r="D32" s="198">
        <v>259518.2627118644</v>
      </c>
      <c r="E32" s="198">
        <v>290</v>
      </c>
      <c r="F32" s="198" t="s">
        <v>398</v>
      </c>
      <c r="G32" s="199" t="s">
        <v>459</v>
      </c>
    </row>
    <row r="33" spans="1:7" s="200" customFormat="1" ht="19.5" customHeight="1">
      <c r="A33" s="196" t="s">
        <v>208</v>
      </c>
      <c r="B33" s="201">
        <v>3</v>
      </c>
      <c r="C33" s="198">
        <v>40474340</v>
      </c>
      <c r="D33" s="198">
        <v>637603.9915254237</v>
      </c>
      <c r="E33" s="198">
        <v>106</v>
      </c>
      <c r="F33" s="198" t="s">
        <v>398</v>
      </c>
      <c r="G33" s="199" t="s">
        <v>459</v>
      </c>
    </row>
    <row r="34" spans="1:6" s="26" customFormat="1" ht="41.25" customHeight="1">
      <c r="A34" s="32"/>
      <c r="B34" s="72"/>
      <c r="C34" s="59"/>
      <c r="D34" s="43"/>
      <c r="E34" s="60">
        <f>SUM(E3:E27)</f>
        <v>9521</v>
      </c>
      <c r="F34" s="43"/>
    </row>
    <row r="35" spans="1:6" s="29" customFormat="1" ht="48" customHeight="1">
      <c r="A35" s="32"/>
      <c r="B35" s="73"/>
      <c r="C35" s="59"/>
      <c r="D35" s="43"/>
      <c r="E35" s="60">
        <f>E34/1000</f>
        <v>9.521</v>
      </c>
      <c r="F35" s="43"/>
    </row>
    <row r="36" spans="1:6" s="26" customFormat="1" ht="15">
      <c r="A36" s="28"/>
      <c r="B36" s="30"/>
      <c r="C36" s="31"/>
      <c r="D36" s="30"/>
      <c r="E36" s="32"/>
      <c r="F36" s="43"/>
    </row>
  </sheetData>
  <sheetProtection/>
  <autoFilter ref="A2:I3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Пользователь</cp:lastModifiedBy>
  <cp:lastPrinted>2011-04-29T10:58:37Z</cp:lastPrinted>
  <dcterms:created xsi:type="dcterms:W3CDTF">2010-04-23T14:29:34Z</dcterms:created>
  <dcterms:modified xsi:type="dcterms:W3CDTF">2012-07-12T08:50:22Z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