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ОЗК_МСП_Электродвигатели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H13" i="1" l="1"/>
  <c r="I13" i="1" s="1"/>
  <c r="H12" i="1"/>
  <c r="I12" i="1" s="1"/>
  <c r="F13" i="1"/>
  <c r="G13" i="1" s="1"/>
  <c r="F12" i="1"/>
  <c r="G12" i="1" s="1"/>
  <c r="D13" i="1"/>
  <c r="E13" i="1" s="1"/>
  <c r="D12" i="1"/>
  <c r="E12" i="1" s="1"/>
  <c r="G14" i="1" l="1"/>
  <c r="I14" i="1"/>
  <c r="E14" i="1"/>
</calcChain>
</file>

<file path=xl/sharedStrings.xml><?xml version="1.0" encoding="utf-8"?>
<sst xmlns="http://schemas.openxmlformats.org/spreadsheetml/2006/main" count="29" uniqueCount="24">
  <si>
    <t>Наименование</t>
  </si>
  <si>
    <t>Ед. изм.</t>
  </si>
  <si>
    <t>Кол-во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</si>
  <si>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</si>
  <si>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</si>
  <si>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</si>
  <si>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</si>
  <si>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</si>
  <si>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</si>
  <si>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</si>
  <si>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</si>
  <si>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</si>
  <si>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</si>
  <si>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</si>
  <si>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</si>
  <si>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</si>
  <si>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</si>
  <si>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Поставка электродвигателей</t>
  </si>
  <si>
    <t>2ДАТ-100-250-1,5-У1 электродвигатель для обдува трансформаторов с полимерной крыльчаткой КЦП-4-14</t>
  </si>
  <si>
    <t>МУН-2-УХЛ4 (3000 об/мин; -220В 120Вт/220В 90Вт) лапы - Электродвигатель</t>
  </si>
  <si>
    <t>шт</t>
  </si>
  <si>
    <t>Коммерческое предложение №1</t>
  </si>
  <si>
    <t>Коммерческое предложение №2</t>
  </si>
  <si>
    <t>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</si>
</sst>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1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3" fontId="5" fillId="2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vertical="top"/>
    </xf>
    <xf numFmtId="4" fontId="4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left" vertical="center"/>
    </xf>
    <xf numFmtId="4" fontId="4" fillId="0" borderId="2" xfId="0" applyNumberFormat="1" applyFont="1" applyFill="1" applyBorder="1" applyAlignment="1" applyProtection="1">
      <alignment horizontal="left" vertical="center"/>
    </xf>
    <xf numFmtId="4" fontId="4" fillId="0" borderId="3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13.625" style="1" customWidth="1"/>
    <col min="5" max="5" width="11.625" style="1" customWidth="1"/>
    <col min="6" max="6" width="13.625" style="1" customWidth="1"/>
    <col min="7" max="7" width="11.625" style="1" customWidth="1"/>
    <col min="8" max="8" width="13.625" style="1" customWidth="1"/>
    <col min="9" max="9" width="11.625" style="1" customWidth="1"/>
    <col min="10" max="16384" width="10.875" style="1"/>
  </cols>
  <sheetData>
    <row r="1" spans="1:9" x14ac:dyDescent="0.25">
      <c r="A1" s="37" t="s">
        <v>6</v>
      </c>
      <c r="B1" s="37"/>
      <c r="C1" s="37"/>
      <c r="D1" s="37"/>
      <c r="E1" s="37"/>
      <c r="F1" s="37"/>
      <c r="G1" s="37"/>
    </row>
    <row r="2" spans="1:9" x14ac:dyDescent="0.25">
      <c r="A2" s="8"/>
      <c r="B2" s="8"/>
      <c r="C2" s="8"/>
      <c r="D2" s="8"/>
      <c r="E2" s="8"/>
      <c r="F2" s="8"/>
      <c r="G2" s="8"/>
    </row>
    <row r="3" spans="1:9" ht="16.5" customHeight="1" x14ac:dyDescent="0.25">
      <c r="A3" s="3" t="s">
        <v>7</v>
      </c>
      <c r="B3" s="38" t="s">
        <v>17</v>
      </c>
      <c r="C3" s="38"/>
      <c r="D3" s="38"/>
      <c r="E3" s="38"/>
      <c r="F3" s="38"/>
      <c r="G3" s="38"/>
      <c r="H3" s="38"/>
      <c r="I3" s="38"/>
    </row>
    <row r="4" spans="1:9" x14ac:dyDescent="0.25">
      <c r="A4" s="9"/>
      <c r="B4" s="12"/>
      <c r="C4" s="12"/>
      <c r="D4" s="12"/>
      <c r="E4" s="12"/>
      <c r="F4" s="12"/>
      <c r="G4" s="12"/>
    </row>
    <row r="5" spans="1:9" ht="30" customHeight="1" x14ac:dyDescent="0.25">
      <c r="A5" s="4" t="s">
        <v>10</v>
      </c>
      <c r="B5" s="39" t="s">
        <v>15</v>
      </c>
      <c r="C5" s="39"/>
      <c r="D5" s="39"/>
      <c r="E5" s="39"/>
      <c r="F5" s="39"/>
      <c r="G5" s="39"/>
      <c r="H5" s="39"/>
      <c r="I5" s="39"/>
    </row>
    <row r="6" spans="1:9" ht="124.5" customHeight="1" x14ac:dyDescent="0.25">
      <c r="A6" s="4" t="s">
        <v>8</v>
      </c>
      <c r="B6" s="39" t="s">
        <v>14</v>
      </c>
      <c r="C6" s="39"/>
      <c r="D6" s="39"/>
      <c r="E6" s="39"/>
      <c r="F6" s="39"/>
      <c r="G6" s="39"/>
      <c r="H6" s="39"/>
      <c r="I6" s="39"/>
    </row>
    <row r="7" spans="1:9" ht="45.75" customHeight="1" x14ac:dyDescent="0.25">
      <c r="A7" s="4" t="s">
        <v>9</v>
      </c>
      <c r="B7" s="40" t="s">
        <v>16</v>
      </c>
      <c r="C7" s="40"/>
      <c r="D7" s="40"/>
      <c r="E7" s="40"/>
      <c r="F7" s="40"/>
      <c r="G7" s="40"/>
      <c r="H7" s="40"/>
      <c r="I7" s="40"/>
    </row>
    <row r="8" spans="1:9" x14ac:dyDescent="0.25">
      <c r="A8" s="9"/>
      <c r="B8" s="9"/>
      <c r="C8" s="9"/>
      <c r="D8" s="2"/>
      <c r="E8" s="2"/>
      <c r="F8" s="2"/>
      <c r="G8" s="2"/>
    </row>
    <row r="9" spans="1:9" ht="14.25" customHeight="1" x14ac:dyDescent="0.25">
      <c r="A9" s="33" t="s">
        <v>0</v>
      </c>
      <c r="B9" s="33" t="s">
        <v>12</v>
      </c>
      <c r="C9" s="33"/>
      <c r="D9" s="28" t="s">
        <v>11</v>
      </c>
      <c r="E9" s="29"/>
      <c r="F9" s="29"/>
      <c r="G9" s="29"/>
      <c r="H9" s="29"/>
      <c r="I9" s="30"/>
    </row>
    <row r="10" spans="1:9" ht="15.75" customHeight="1" x14ac:dyDescent="0.25">
      <c r="A10" s="33"/>
      <c r="B10" s="34" t="s">
        <v>1</v>
      </c>
      <c r="C10" s="34" t="s">
        <v>2</v>
      </c>
      <c r="D10" s="35" t="s">
        <v>21</v>
      </c>
      <c r="E10" s="35"/>
      <c r="F10" s="35" t="s">
        <v>22</v>
      </c>
      <c r="G10" s="35"/>
      <c r="H10" s="35" t="s">
        <v>23</v>
      </c>
      <c r="I10" s="35"/>
    </row>
    <row r="11" spans="1:9" ht="15" customHeight="1" x14ac:dyDescent="0.25">
      <c r="A11" s="33"/>
      <c r="B11" s="34"/>
      <c r="C11" s="34"/>
      <c r="D11" s="13" t="s">
        <v>3</v>
      </c>
      <c r="E11" s="13" t="s">
        <v>4</v>
      </c>
      <c r="F11" s="13" t="s">
        <v>3</v>
      </c>
      <c r="G11" s="19" t="s">
        <v>4</v>
      </c>
      <c r="H11" s="19" t="s">
        <v>3</v>
      </c>
      <c r="I11" s="19" t="s">
        <v>4</v>
      </c>
    </row>
    <row r="12" spans="1:9" ht="30" x14ac:dyDescent="0.25">
      <c r="A12" s="15" t="s">
        <v>18</v>
      </c>
      <c r="B12" s="10" t="s">
        <v>20</v>
      </c>
      <c r="C12" s="18">
        <v>15</v>
      </c>
      <c r="D12" s="16">
        <f>12362/1.2</f>
        <v>10301.666666666668</v>
      </c>
      <c r="E12" s="11">
        <f>D12*C12</f>
        <v>154525.00000000003</v>
      </c>
      <c r="F12" s="16">
        <f>12980.1/1.2</f>
        <v>10816.75</v>
      </c>
      <c r="G12" s="20">
        <f>F12*C12</f>
        <v>162251.25</v>
      </c>
      <c r="H12" s="16">
        <f>14279/1.2</f>
        <v>11899.166666666668</v>
      </c>
      <c r="I12" s="16">
        <f>H12*C12</f>
        <v>178487.50000000003</v>
      </c>
    </row>
    <row r="13" spans="1:9" ht="30" x14ac:dyDescent="0.25">
      <c r="A13" s="15" t="s">
        <v>19</v>
      </c>
      <c r="B13" s="10" t="s">
        <v>20</v>
      </c>
      <c r="C13" s="18">
        <v>36</v>
      </c>
      <c r="D13" s="16">
        <f>12592/1.2</f>
        <v>10493.333333333334</v>
      </c>
      <c r="E13" s="11">
        <f>D13*C13</f>
        <v>377760</v>
      </c>
      <c r="F13" s="16">
        <f>13221.6/1.2</f>
        <v>11018</v>
      </c>
      <c r="G13" s="17">
        <f>F13*C13</f>
        <v>396648</v>
      </c>
      <c r="H13" s="16">
        <f>14544/1.2</f>
        <v>12120</v>
      </c>
      <c r="I13" s="16">
        <f>H13*C13</f>
        <v>436320</v>
      </c>
    </row>
    <row r="14" spans="1:9" x14ac:dyDescent="0.25">
      <c r="A14" s="31" t="s">
        <v>5</v>
      </c>
      <c r="B14" s="31"/>
      <c r="C14" s="31"/>
      <c r="D14" s="21"/>
      <c r="E14" s="14">
        <f>E12+E13</f>
        <v>532285</v>
      </c>
      <c r="F14" s="14"/>
      <c r="G14" s="22">
        <f>G12+G13</f>
        <v>558899.25</v>
      </c>
      <c r="H14" s="24"/>
      <c r="I14" s="22">
        <f>I12+I13</f>
        <v>614807.5</v>
      </c>
    </row>
    <row r="15" spans="1:9" ht="15" customHeight="1" x14ac:dyDescent="0.25">
      <c r="A15" s="23" t="s">
        <v>13</v>
      </c>
      <c r="B15" s="25">
        <v>532285</v>
      </c>
      <c r="C15" s="26"/>
      <c r="D15" s="26"/>
      <c r="E15" s="26"/>
      <c r="F15" s="26"/>
      <c r="G15" s="26"/>
      <c r="H15" s="26"/>
      <c r="I15" s="27"/>
    </row>
    <row r="16" spans="1:9" x14ac:dyDescent="0.25">
      <c r="A16" s="36"/>
      <c r="B16" s="36"/>
      <c r="C16" s="36"/>
      <c r="D16" s="36"/>
      <c r="E16" s="36"/>
      <c r="F16" s="36"/>
      <c r="G16" s="36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6"/>
      <c r="B18" s="6"/>
      <c r="C18" s="6"/>
      <c r="D18" s="6"/>
      <c r="E18" s="6"/>
      <c r="F18" s="6"/>
      <c r="G18" s="6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32"/>
      <c r="B20" s="32"/>
      <c r="C20" s="32"/>
      <c r="D20" s="32"/>
      <c r="E20" s="32"/>
      <c r="F20" s="32"/>
      <c r="G20" s="32"/>
    </row>
  </sheetData>
  <mergeCells count="17">
    <mergeCell ref="A1:G1"/>
    <mergeCell ref="B7:I7"/>
    <mergeCell ref="B6:I6"/>
    <mergeCell ref="B5:I5"/>
    <mergeCell ref="B3:I3"/>
    <mergeCell ref="A20:G20"/>
    <mergeCell ref="A9:A11"/>
    <mergeCell ref="B9:C9"/>
    <mergeCell ref="B10:B11"/>
    <mergeCell ref="C10:C11"/>
    <mergeCell ref="D10:E10"/>
    <mergeCell ref="A16:G16"/>
    <mergeCell ref="F10:G10"/>
    <mergeCell ref="H10:I10"/>
    <mergeCell ref="B15:I15"/>
    <mergeCell ref="D9:I9"/>
    <mergeCell ref="A14:C14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2023-02-10T08:27:01Z</dcterms:modified>
</cp:coreProperties>
</file>