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шаблон!$A$2:$BW$60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шаблон!$A$1:$BP$6</definedName>
  </definedNames>
  <calcPr calcId="145621"/>
</workbook>
</file>

<file path=xl/calcChain.xml><?xml version="1.0" encoding="utf-8"?>
<calcChain xmlns="http://schemas.openxmlformats.org/spreadsheetml/2006/main">
  <c r="BB6" i="4" l="1"/>
  <c r="P6" i="4"/>
  <c r="Q6" i="4"/>
  <c r="R6" i="4"/>
  <c r="S6" i="4"/>
  <c r="T6" i="4"/>
  <c r="U6" i="4"/>
  <c r="V6" i="4"/>
  <c r="W6" i="4"/>
  <c r="X6" i="4"/>
  <c r="Y6" i="4"/>
  <c r="Z6" i="4"/>
  <c r="AA6" i="4"/>
  <c r="AB6" i="4"/>
  <c r="AC6" i="4"/>
  <c r="AD6" i="4"/>
  <c r="AE6" i="4"/>
  <c r="AF6" i="4"/>
  <c r="AG6" i="4"/>
  <c r="AH6" i="4"/>
  <c r="AI6" i="4"/>
  <c r="AJ6" i="4"/>
  <c r="AK6" i="4"/>
  <c r="AL6" i="4"/>
  <c r="AM6" i="4"/>
  <c r="AN6" i="4"/>
  <c r="AO6" i="4"/>
  <c r="AP6" i="4"/>
  <c r="AQ6" i="4"/>
  <c r="AR6" i="4"/>
  <c r="AS6" i="4"/>
  <c r="AT6" i="4"/>
  <c r="AU6" i="4"/>
  <c r="AV6" i="4"/>
  <c r="AW6" i="4"/>
  <c r="AX6" i="4"/>
  <c r="AY6" i="4"/>
  <c r="AZ6" i="4"/>
  <c r="BA6" i="4"/>
  <c r="BC6" i="4"/>
  <c r="BD6" i="4"/>
  <c r="BE6" i="4"/>
  <c r="BF6" i="4"/>
  <c r="BG6" i="4"/>
  <c r="BH6" i="4"/>
  <c r="BI6" i="4"/>
  <c r="BJ6" i="4"/>
  <c r="BK6" i="4"/>
  <c r="BL6" i="4"/>
  <c r="BM6" i="4"/>
  <c r="O6" i="4"/>
  <c r="P3" i="4" l="1"/>
  <c r="Q3" i="4"/>
  <c r="R3" i="4"/>
  <c r="S3" i="4"/>
  <c r="T3" i="4"/>
  <c r="U5" i="4"/>
  <c r="O5" i="4" s="1"/>
  <c r="U4" i="4"/>
  <c r="BC3" i="4" s="1"/>
  <c r="O4" i="4" l="1"/>
  <c r="O3" i="4" s="1"/>
  <c r="U3" i="4"/>
  <c r="BS3" i="4"/>
  <c r="BT3" i="4" s="1"/>
  <c r="BN3" i="4"/>
  <c r="BN4" i="4"/>
  <c r="BN5" i="4"/>
  <c r="BN6" i="4"/>
  <c r="BN7" i="4"/>
  <c r="BN8" i="4"/>
  <c r="BN9" i="4"/>
  <c r="BN10" i="4"/>
  <c r="BN11" i="4"/>
  <c r="BN12" i="4"/>
  <c r="BN13" i="4"/>
  <c r="BN14" i="4"/>
  <c r="BN15" i="4"/>
  <c r="BN16" i="4"/>
  <c r="BN17" i="4"/>
  <c r="BN18" i="4"/>
  <c r="BN19" i="4"/>
  <c r="BN20" i="4"/>
  <c r="BN21" i="4"/>
  <c r="BN22" i="4"/>
  <c r="BN23" i="4"/>
  <c r="BN24" i="4"/>
  <c r="BN34" i="4" l="1"/>
  <c r="BN35" i="4"/>
  <c r="BN36" i="4"/>
  <c r="BN37" i="4"/>
  <c r="BN38" i="4"/>
  <c r="BN39" i="4"/>
  <c r="BN40" i="4"/>
  <c r="BN41" i="4"/>
  <c r="BN42" i="4"/>
  <c r="BN43" i="4"/>
  <c r="BN44" i="4"/>
  <c r="BN45" i="4"/>
  <c r="BN46" i="4"/>
  <c r="BN47" i="4"/>
  <c r="BN48" i="4"/>
  <c r="BN49" i="4"/>
  <c r="BN50" i="4"/>
  <c r="BN51" i="4"/>
  <c r="BN52" i="4"/>
  <c r="BN53" i="4"/>
  <c r="BN54" i="4"/>
  <c r="BN55" i="4"/>
  <c r="BN56" i="4"/>
  <c r="BN57" i="4"/>
  <c r="BN58" i="4"/>
  <c r="BN59" i="4"/>
  <c r="BN60" i="4"/>
  <c r="BS47" i="4" l="1"/>
  <c r="BT47" i="4" s="1"/>
  <c r="BS46" i="4"/>
  <c r="BT46" i="4" s="1"/>
  <c r="BS45" i="4"/>
  <c r="BT45" i="4" s="1"/>
  <c r="BS60" i="4"/>
  <c r="BT60" i="4" s="1"/>
  <c r="BS34" i="4"/>
  <c r="BT34" i="4" s="1"/>
  <c r="BS35" i="4"/>
  <c r="BT35" i="4" s="1"/>
  <c r="BS36" i="4"/>
  <c r="BT36" i="4" s="1"/>
  <c r="BS37" i="4"/>
  <c r="BT37" i="4" s="1"/>
  <c r="BS38" i="4"/>
  <c r="BT38" i="4" s="1"/>
  <c r="BS39" i="4"/>
  <c r="BT39" i="4" s="1"/>
  <c r="BS40" i="4"/>
  <c r="BT40" i="4" s="1"/>
  <c r="BS41" i="4"/>
  <c r="BT41" i="4" s="1"/>
  <c r="BS42" i="4"/>
  <c r="BT42" i="4" s="1"/>
  <c r="BS43" i="4"/>
  <c r="BT43" i="4" s="1"/>
  <c r="BS44" i="4"/>
  <c r="BT44" i="4" s="1"/>
  <c r="BS48" i="4"/>
  <c r="BT48" i="4" s="1"/>
  <c r="BS49" i="4"/>
  <c r="BT49" i="4" s="1"/>
  <c r="BS50" i="4"/>
  <c r="BT50" i="4" s="1"/>
  <c r="BS51" i="4"/>
  <c r="BT51" i="4" s="1"/>
  <c r="BS52" i="4"/>
  <c r="BT52" i="4" s="1"/>
  <c r="BS53" i="4"/>
  <c r="BT53" i="4" s="1"/>
  <c r="BS54" i="4"/>
  <c r="BT54" i="4" s="1"/>
  <c r="BS55" i="4"/>
  <c r="BT55" i="4" s="1"/>
  <c r="BS56" i="4"/>
  <c r="BT56" i="4" s="1"/>
  <c r="BS57" i="4"/>
  <c r="BT57" i="4" s="1"/>
  <c r="BS58" i="4"/>
  <c r="BT58" i="4" s="1"/>
  <c r="BS59" i="4"/>
  <c r="BT59" i="4" s="1"/>
  <c r="O75" i="2" l="1"/>
  <c r="R75" i="2"/>
  <c r="M76" i="2"/>
  <c r="N76" i="2" s="1"/>
  <c r="O73" i="2"/>
  <c r="R73" i="2"/>
  <c r="M74" i="2"/>
  <c r="N74" i="2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 s="1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 s="1"/>
  <c r="N73" i="2"/>
  <c r="S74" i="2"/>
  <c r="S73" i="2"/>
  <c r="Q74" i="2"/>
  <c r="Q73" i="2"/>
  <c r="P74" i="2"/>
  <c r="P72" i="2"/>
  <c r="Q72" i="2"/>
  <c r="Q70" i="2" s="1"/>
  <c r="S72" i="2"/>
  <c r="S70" i="2" s="1"/>
  <c r="N46" i="2"/>
  <c r="S47" i="2"/>
  <c r="S46" i="2" s="1"/>
  <c r="N55" i="2"/>
  <c r="Q56" i="2"/>
  <c r="S56" i="2"/>
  <c r="P56" i="2"/>
  <c r="S59" i="2"/>
  <c r="Q59" i="2"/>
  <c r="P59" i="2"/>
  <c r="T59" i="2" s="1"/>
  <c r="BB55" i="2" s="1"/>
  <c r="P40" i="2"/>
  <c r="P48" i="2"/>
  <c r="T48" i="2" s="1"/>
  <c r="BF46" i="2" s="1"/>
  <c r="N62" i="2"/>
  <c r="P63" i="2"/>
  <c r="P62" i="2" s="1"/>
  <c r="Q63" i="2"/>
  <c r="Q62" i="2" s="1"/>
  <c r="P47" i="2"/>
  <c r="P46" i="2" s="1"/>
  <c r="Q47" i="2"/>
  <c r="Q46" i="2" s="1"/>
  <c r="P37" i="2"/>
  <c r="Q37" i="2"/>
  <c r="P41" i="2"/>
  <c r="S36" i="2"/>
  <c r="S35" i="2" s="1"/>
  <c r="N35" i="2"/>
  <c r="P36" i="2"/>
  <c r="P35" i="2"/>
  <c r="Q36" i="2"/>
  <c r="Q35" i="2"/>
  <c r="T72" i="2"/>
  <c r="P70" i="2"/>
  <c r="T74" i="2"/>
  <c r="P73" i="2"/>
  <c r="T40" i="2"/>
  <c r="P38" i="2"/>
  <c r="P55" i="2"/>
  <c r="T56" i="2"/>
  <c r="AF55" i="2" s="1"/>
  <c r="S55" i="2"/>
  <c r="Q55" i="2"/>
  <c r="T47" i="2"/>
  <c r="BB46" i="2" s="1"/>
  <c r="BK46" i="2" s="1"/>
  <c r="BB73" i="2"/>
  <c r="BK73" i="2" s="1"/>
  <c r="T73" i="2"/>
  <c r="BB70" i="2"/>
  <c r="BK70" i="2"/>
  <c r="T70" i="2"/>
  <c r="BB38" i="2"/>
  <c r="BK38" i="2" s="1"/>
  <c r="T38" i="2"/>
  <c r="T31" i="2"/>
  <c r="T32" i="2"/>
  <c r="AL29" i="2" s="1"/>
  <c r="T33" i="2"/>
  <c r="AR29" i="2" s="1"/>
  <c r="M34" i="2"/>
  <c r="N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/>
  <c r="S9" i="2" s="1"/>
  <c r="S8" i="2" s="1"/>
  <c r="Q22" i="2"/>
  <c r="Q21" i="2"/>
  <c r="AJ29" i="2"/>
  <c r="P22" i="2"/>
  <c r="P10" i="2"/>
  <c r="T10" i="2" s="1"/>
  <c r="BF8" i="2" s="1"/>
  <c r="P9" i="2"/>
  <c r="Q9" i="2"/>
  <c r="Q8" i="2" s="1"/>
  <c r="M44" i="2"/>
  <c r="N44" i="2" s="1"/>
  <c r="Q44" i="2" s="1"/>
  <c r="Q43" i="2" s="1"/>
  <c r="R43" i="2"/>
  <c r="O43" i="2"/>
  <c r="P8" i="2"/>
  <c r="T22" i="2"/>
  <c r="P21" i="2"/>
  <c r="T9" i="2"/>
  <c r="BB8" i="2" s="1"/>
  <c r="BK8" i="2" s="1"/>
  <c r="S44" i="2"/>
  <c r="S43" i="2" s="1"/>
  <c r="P44" i="2"/>
  <c r="T44" i="2" s="1"/>
  <c r="BH21" i="2"/>
  <c r="BK21" i="2" s="1"/>
  <c r="T21" i="2"/>
  <c r="P43" i="2"/>
  <c r="M80" i="2"/>
  <c r="T80" i="2"/>
  <c r="N80" i="2"/>
  <c r="N79" i="2" s="1"/>
  <c r="S79" i="2"/>
  <c r="R79" i="2"/>
  <c r="Q79" i="2"/>
  <c r="P79" i="2"/>
  <c r="O79" i="2"/>
  <c r="M78" i="2"/>
  <c r="N78" i="2"/>
  <c r="S78" i="2" s="1"/>
  <c r="S77" i="2" s="1"/>
  <c r="R77" i="2"/>
  <c r="O77" i="2"/>
  <c r="BD79" i="2"/>
  <c r="BK79" i="2"/>
  <c r="T79" i="2"/>
  <c r="Q78" i="2"/>
  <c r="Q77" i="2" s="1"/>
  <c r="N77" i="2"/>
  <c r="M83" i="2"/>
  <c r="N83" i="2"/>
  <c r="Q83" i="2" s="1"/>
  <c r="T83" i="2" s="1"/>
  <c r="BF81" i="2" s="1"/>
  <c r="M82" i="2"/>
  <c r="N82" i="2"/>
  <c r="Q82" i="2" s="1"/>
  <c r="R81" i="2"/>
  <c r="O81" i="2"/>
  <c r="M52" i="2"/>
  <c r="N52" i="2"/>
  <c r="Q52" i="2" s="1"/>
  <c r="R51" i="2"/>
  <c r="O51" i="2"/>
  <c r="M50" i="2"/>
  <c r="N50" i="2"/>
  <c r="Q50" i="2" s="1"/>
  <c r="R49" i="2"/>
  <c r="O49" i="2"/>
  <c r="P83" i="2"/>
  <c r="S82" i="2"/>
  <c r="S81" i="2" s="1"/>
  <c r="P82" i="2"/>
  <c r="S52" i="2"/>
  <c r="S51" i="2" s="1"/>
  <c r="P52" i="2"/>
  <c r="S50" i="2"/>
  <c r="S49" i="2" s="1"/>
  <c r="P50" i="2"/>
  <c r="M5" i="2"/>
  <c r="M4" i="2"/>
  <c r="N5" i="2"/>
  <c r="S5" i="2"/>
  <c r="S3" i="2" s="1"/>
  <c r="T4" i="2"/>
  <c r="N4" i="2" s="1"/>
  <c r="N3" i="2" s="1"/>
  <c r="R3" i="2"/>
  <c r="O3" i="2"/>
  <c r="P81" i="2"/>
  <c r="P51" i="2"/>
  <c r="P49" i="2"/>
  <c r="Q5" i="2"/>
  <c r="Q3" i="2"/>
  <c r="P5" i="2"/>
  <c r="P3" i="2"/>
  <c r="T5" i="2"/>
  <c r="T3" i="2"/>
  <c r="BB3" i="2"/>
  <c r="M86" i="2"/>
  <c r="M85" i="2"/>
  <c r="N85" i="2" s="1"/>
  <c r="N86" i="2"/>
  <c r="P86" i="2"/>
  <c r="T86" i="2" s="1"/>
  <c r="BF84" i="2" s="1"/>
  <c r="R84" i="2"/>
  <c r="O84" i="2"/>
  <c r="Q86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/>
  <c r="R18" i="2"/>
  <c r="O18" i="2"/>
  <c r="M14" i="2"/>
  <c r="N14" i="2"/>
  <c r="Q14" i="2" s="1"/>
  <c r="R13" i="2"/>
  <c r="O13" i="2"/>
  <c r="M7" i="2"/>
  <c r="N7" i="2"/>
  <c r="P7" i="2" s="1"/>
  <c r="S6" i="2"/>
  <c r="R6" i="2"/>
  <c r="O6" i="2"/>
  <c r="N19" i="2"/>
  <c r="N18" i="2" s="1"/>
  <c r="P20" i="2"/>
  <c r="S20" i="2"/>
  <c r="S18" i="2" s="1"/>
  <c r="N13" i="2"/>
  <c r="P14" i="2"/>
  <c r="S14" i="2"/>
  <c r="S13" i="2" s="1"/>
  <c r="Q7" i="2"/>
  <c r="Q6" i="2"/>
  <c r="P18" i="2"/>
  <c r="P13" i="2"/>
  <c r="S54" i="2" l="1"/>
  <c r="S53" i="2" s="1"/>
  <c r="P54" i="2"/>
  <c r="Q54" i="2"/>
  <c r="Q53" i="2" s="1"/>
  <c r="N53" i="2"/>
  <c r="P6" i="2"/>
  <c r="T7" i="2"/>
  <c r="Q13" i="2"/>
  <c r="T14" i="2"/>
  <c r="Q18" i="2"/>
  <c r="T20" i="2"/>
  <c r="S61" i="2"/>
  <c r="S60" i="2" s="1"/>
  <c r="P61" i="2"/>
  <c r="Q61" i="2"/>
  <c r="Q60" i="2" s="1"/>
  <c r="N60" i="2"/>
  <c r="S85" i="2"/>
  <c r="S84" i="2" s="1"/>
  <c r="N84" i="2"/>
  <c r="Q85" i="2"/>
  <c r="Q84" i="2" s="1"/>
  <c r="P85" i="2"/>
  <c r="Q49" i="2"/>
  <c r="T50" i="2"/>
  <c r="Q51" i="2"/>
  <c r="T52" i="2"/>
  <c r="Q81" i="2"/>
  <c r="T82" i="2"/>
  <c r="BB43" i="2"/>
  <c r="BK43" i="2" s="1"/>
  <c r="T43" i="2"/>
  <c r="N6" i="2"/>
  <c r="AZ3" i="2"/>
  <c r="BK3" i="2" s="1"/>
  <c r="N49" i="2"/>
  <c r="N51" i="2"/>
  <c r="N81" i="2"/>
  <c r="P78" i="2"/>
  <c r="T8" i="2"/>
  <c r="N43" i="2"/>
  <c r="S17" i="2"/>
  <c r="S16" i="2" s="1"/>
  <c r="N16" i="2"/>
  <c r="P17" i="2"/>
  <c r="Q17" i="2"/>
  <c r="Q16" i="2" s="1"/>
  <c r="P26" i="2"/>
  <c r="Q26" i="2"/>
  <c r="Q25" i="2" s="1"/>
  <c r="S26" i="2"/>
  <c r="S25" i="2" s="1"/>
  <c r="N25" i="2"/>
  <c r="S30" i="2"/>
  <c r="Q30" i="2"/>
  <c r="N29" i="2"/>
  <c r="P30" i="2"/>
  <c r="P34" i="2"/>
  <c r="S34" i="2"/>
  <c r="Q34" i="2"/>
  <c r="T37" i="2"/>
  <c r="BJ35" i="2" s="1"/>
  <c r="BK55" i="2"/>
  <c r="BB41" i="2"/>
  <c r="BK41" i="2" s="1"/>
  <c r="T41" i="2"/>
  <c r="Q65" i="2"/>
  <c r="N64" i="2"/>
  <c r="S65" i="2"/>
  <c r="P65" i="2"/>
  <c r="N11" i="2"/>
  <c r="S12" i="2"/>
  <c r="S11" i="2" s="1"/>
  <c r="P12" i="2"/>
  <c r="Q12" i="2"/>
  <c r="Q11" i="2" s="1"/>
  <c r="N23" i="2"/>
  <c r="P24" i="2"/>
  <c r="Q24" i="2"/>
  <c r="Q23" i="2" s="1"/>
  <c r="S24" i="2"/>
  <c r="S23" i="2" s="1"/>
  <c r="S28" i="2"/>
  <c r="S27" i="2" s="1"/>
  <c r="N27" i="2"/>
  <c r="P28" i="2"/>
  <c r="Q28" i="2"/>
  <c r="Q27" i="2" s="1"/>
  <c r="S68" i="2"/>
  <c r="P68" i="2"/>
  <c r="Q68" i="2"/>
  <c r="N75" i="2"/>
  <c r="S76" i="2"/>
  <c r="S75" i="2" s="1"/>
  <c r="Q76" i="2"/>
  <c r="Q75" i="2" s="1"/>
  <c r="P76" i="2"/>
  <c r="N8" i="2"/>
  <c r="T55" i="2"/>
  <c r="T46" i="2"/>
  <c r="T36" i="2"/>
  <c r="T63" i="2"/>
  <c r="T76" i="2" l="1"/>
  <c r="P75" i="2"/>
  <c r="P27" i="2"/>
  <c r="T28" i="2"/>
  <c r="P11" i="2"/>
  <c r="T12" i="2"/>
  <c r="S64" i="2"/>
  <c r="Q64" i="2"/>
  <c r="P29" i="2"/>
  <c r="T30" i="2"/>
  <c r="Q29" i="2"/>
  <c r="T78" i="2"/>
  <c r="P77" i="2"/>
  <c r="BB81" i="2"/>
  <c r="BK81" i="2" s="1"/>
  <c r="T81" i="2"/>
  <c r="T51" i="2"/>
  <c r="BB51" i="2"/>
  <c r="BK51" i="2" s="1"/>
  <c r="BB49" i="2"/>
  <c r="BK49" i="2" s="1"/>
  <c r="T49" i="2"/>
  <c r="T85" i="2"/>
  <c r="P84" i="2"/>
  <c r="T61" i="2"/>
  <c r="P60" i="2"/>
  <c r="T18" i="2"/>
  <c r="BB18" i="2"/>
  <c r="BK18" i="2" s="1"/>
  <c r="T13" i="2"/>
  <c r="BB13" i="2"/>
  <c r="BK13" i="2" s="1"/>
  <c r="BH6" i="2"/>
  <c r="BK6" i="2" s="1"/>
  <c r="T6" i="2"/>
  <c r="T54" i="2"/>
  <c r="P53" i="2"/>
  <c r="BB35" i="2"/>
  <c r="BK35" i="2" s="1"/>
  <c r="T35" i="2"/>
  <c r="BB62" i="2"/>
  <c r="BK62" i="2" s="1"/>
  <c r="T62" i="2"/>
  <c r="T68" i="2"/>
  <c r="BB64" i="2" s="1"/>
  <c r="P23" i="2"/>
  <c r="T24" i="2"/>
  <c r="T65" i="2"/>
  <c r="P64" i="2"/>
  <c r="T34" i="2"/>
  <c r="BB29" i="2" s="1"/>
  <c r="S29" i="2"/>
  <c r="T26" i="2"/>
  <c r="P25" i="2"/>
  <c r="P16" i="2"/>
  <c r="T17" i="2"/>
  <c r="BB25" i="2" l="1"/>
  <c r="BK25" i="2" s="1"/>
  <c r="T25" i="2"/>
  <c r="AF64" i="2"/>
  <c r="T64" i="2"/>
  <c r="BB11" i="2"/>
  <c r="BK11" i="2" s="1"/>
  <c r="T11" i="2"/>
  <c r="BB27" i="2"/>
  <c r="BK27" i="2" s="1"/>
  <c r="T27" i="2"/>
  <c r="BB16" i="2"/>
  <c r="BK16" i="2" s="1"/>
  <c r="T16" i="2"/>
  <c r="BB23" i="2"/>
  <c r="BK23" i="2" s="1"/>
  <c r="T23" i="2"/>
  <c r="BK64" i="2"/>
  <c r="T53" i="2"/>
  <c r="BB53" i="2"/>
  <c r="BK53" i="2" s="1"/>
  <c r="BB60" i="2"/>
  <c r="BK60" i="2" s="1"/>
  <c r="T60" i="2"/>
  <c r="BB84" i="2"/>
  <c r="BK84" i="2" s="1"/>
  <c r="T84" i="2"/>
  <c r="T77" i="2"/>
  <c r="BB77" i="2"/>
  <c r="BK77" i="2" s="1"/>
  <c r="AF29" i="2"/>
  <c r="BK29" i="2" s="1"/>
  <c r="T29" i="2"/>
  <c r="BB75" i="2"/>
  <c r="BK75" i="2" s="1"/>
  <c r="T75" i="2"/>
</calcChain>
</file>

<file path=xl/sharedStrings.xml><?xml version="1.0" encoding="utf-8"?>
<sst xmlns="http://schemas.openxmlformats.org/spreadsheetml/2006/main" count="490" uniqueCount="344">
  <si>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</si>
  <si>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</si>
  <si>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</si>
  <si>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</si>
  <si>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</si>
  <si>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</si>
  <si>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</si>
  <si>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</si>
  <si>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</si>
  <si>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</si>
  <si>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</si>
  <si>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</si>
  <si>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</si>
  <si>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</si>
  <si>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</si>
  <si>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</si>
  <si>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</si>
  <si>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</si>
  <si>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</si>
  <si>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</si>
  <si>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</si>
  <si>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</si>
  <si>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</si>
  <si>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</si>
  <si>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</si>
  <si>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</si>
  <si>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</si>
  <si>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</si>
  <si>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</si>
  <si>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</si>
  <si>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</si>
  <si>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</si>
  <si>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</si>
  <si>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</si>
  <si>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</si>
  <si>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</si>
  <si>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</si>
  <si>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</si>
  <si>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</si>
  <si>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</si>
  <si>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</si>
  <si>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</si>
  <si>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</si>
  <si>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</si>
  <si>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</si>
  <si>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</si>
  <si>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</si>
  <si>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</si>
  <si>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</si>
  <si>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</si>
  <si>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</si>
  <si>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</si>
  <si>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</si>
  <si>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</si>
  <si>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</si>
  <si>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</si>
  <si>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</si>
  <si>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</si>
  <si>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</si>
  <si>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</si>
  <si>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</si>
  <si>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</si>
  <si>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</si>
  <si>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</si>
  <si>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</si>
  <si>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</si>
  <si>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</si>
  <si>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</si>
  <si>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</si>
  <si>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</si>
  <si>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</si>
  <si>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</si>
  <si>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</si>
  <si>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</si>
  <si>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</si>
  <si>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</si>
  <si>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</si>
  <si>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</si>
  <si>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</si>
  <si>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</si>
  <si>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</si>
  <si>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</si>
  <si>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</si>
  <si>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</si>
  <si>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</si>
  <si>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</si>
  <si>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</si>
  <si>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</si>
  <si>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</si>
  <si>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</si>
  <si>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</si>
  <si>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</si>
  <si>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</si>
  <si>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</si>
  <si>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</si>
  <si>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</si>
  <si>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</si>
  <si>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</si>
  <si>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</si>
  <si>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</si>
  <si>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</si>
  <si>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</si>
  <si>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</si>
  <si>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</si>
  <si>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</si>
  <si>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</si>
  <si>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</si>
  <si>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</si>
  <si>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</si>
  <si>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</si>
  <si>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</si>
  <si>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</si>
  <si>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</si>
  <si>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</si>
  <si>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</si>
  <si>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</si>
  <si>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</si>
  <si>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</si>
  <si>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</si>
  <si>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</si>
  <si>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</si>
  <si>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</si>
  <si>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</si>
  <si>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</si>
  <si>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</si>
  <si>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</si>
  <si>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</si>
  <si>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</si>
  <si>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</si>
  <si>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</si>
  <si>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</si>
  <si>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</si>
  <si>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</si>
  <si>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</si>
  <si>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</si>
  <si>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</si>
  <si>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</si>
  <si>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</si>
  <si>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</si>
  <si>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</si>
  <si>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</si>
  <si>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</si>
  <si>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</si>
  <si>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</si>
  <si>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</si>
  <si>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</si>
  <si>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</si>
  <si>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</si>
  <si>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</si>
  <si>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</si>
  <si>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</si>
  <si>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</si>
  <si>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</si>
  <si>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</si>
  <si>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</si>
  <si>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</si>
  <si>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</si>
  <si>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</si>
  <si>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</si>
  <si>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</si>
  <si>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</si>
  <si>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</si>
  <si>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</si>
  <si>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</si>
  <si>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</si>
  <si>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</si>
  <si>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</si>
  <si>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</si>
  <si>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</si>
  <si>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</si>
  <si>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</si>
  <si>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</si>
  <si>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</si>
  <si>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</si>
  <si>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</si>
  <si>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</si>
  <si>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</si>
  <si>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</si>
  <si>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</si>
  <si>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</si>
  <si>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</si>
  <si>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</si>
  <si>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</si>
  <si>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</si>
  <si>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</si>
  <si>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</si>
  <si>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</si>
  <si>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</si>
  <si>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</si>
  <si>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</si>
  <si>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</si>
  <si>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</si>
  <si>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</si>
  <si>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</si>
  <si>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</si>
  <si>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</si>
  <si>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</si>
  <si>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</si>
  <si>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</si>
  <si>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</si>
  <si>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</si>
  <si>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</si>
  <si>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</si>
  <si>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</si>
  <si>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</si>
  <si>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</si>
  <si>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</si>
  <si>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</si>
  <si>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</si>
  <si>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</si>
  <si>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</si>
  <si>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</si>
  <si>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</si>
  <si>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</si>
  <si>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</si>
  <si>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</si>
  <si>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</si>
  <si>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</si>
  <si>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</si>
  <si>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</si>
  <si>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</si>
  <si>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</si>
  <si>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</si>
  <si>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</si>
  <si>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</si>
  <si>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</si>
  <si>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</si>
  <si>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</si>
  <si>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</si>
  <si>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</si>
  <si>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</si>
  <si>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</si>
  <si>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</si>
  <si>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</si>
  <si>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</si>
  <si>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</si>
  <si>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</si>
  <si>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</si>
  <si>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</si>
  <si>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</si>
  <si>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</si>
  <si>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</si>
  <si>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</si>
  <si>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</si>
  <si>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</si>
  <si>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</si>
  <si>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</si>
  <si>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</si>
  <si>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</si>
  <si>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</si>
  <si>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</si>
  <si>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</si>
  <si>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</si>
  <si>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</si>
  <si>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</si>
  <si>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</si>
  <si>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</si>
  <si>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</si>
  <si>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</si>
  <si>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</si>
  <si>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</si>
  <si>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</si>
  <si>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</si>
  <si>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</si>
  <si>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</si>
  <si>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</si>
  <si>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</si>
  <si>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</si>
  <si>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</si>
  <si>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</si>
  <si>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</si>
  <si>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</si>
  <si>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</si>
  <si>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</si>
  <si>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</si>
  <si>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</si>
  <si>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</si>
  <si>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</si>
  <si>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</si>
  <si>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</si>
  <si>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</si>
  <si>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</si>
  <si>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</si>
  <si>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</si>
  <si>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</si>
  <si>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</si>
  <si>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</si>
  <si>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</si>
  <si>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</si>
  <si>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</si>
  <si>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</si>
  <si>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</si>
  <si>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</si>
  <si>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</si>
  <si>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</si>
  <si>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</si>
  <si>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</si>
  <si>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</si>
  <si>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</si>
  <si>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</si>
  <si>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</si>
  <si>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</si>
  <si>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</si>
  <si>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</si>
  <si>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</si>
  <si>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</si>
  <si>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</si>
  <si>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</si>
  <si>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</si>
  <si>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</si>
  <si>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</si>
  <si>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</si>
  <si>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</si>
  <si>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</si>
  <si>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</si>
  <si>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</si>
  <si>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</si>
  <si>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</si>
  <si>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</si>
  <si>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</si>
  <si>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</si>
  <si>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</si>
  <si>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</si>
  <si>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</si>
  <si>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</si>
  <si>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</si>
  <si>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</si>
  <si>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</si>
  <si>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</si>
  <si>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</si>
  <si>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</si>
  <si>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Аналог. Ц-16995 и Ц-17034.</t>
  </si>
  <si>
    <t>Аналог. Ц-17032, Ц-17012, Ц-16997 и Ц-16904.</t>
  </si>
  <si>
    <t>Аналог. Ц-17002, Ц-17003, Ц-17011, Ц-17016 и Ц-17029.</t>
  </si>
  <si>
    <t>Аналог. Ц-17004 и Ц-17007.</t>
  </si>
  <si>
    <t>Аналог. Ц-17006 и Ц-17008.</t>
  </si>
  <si>
    <t>МСБ. Звонок 11.2018</t>
  </si>
  <si>
    <t>41773550 (ЦЭС-17311/2019)</t>
  </si>
  <si>
    <t>Общество с ограниченной ответственностью «Минотавр»</t>
  </si>
  <si>
    <t>Курская обл., Курский р-н, д. 1-е Анпилогово, д. б/н, пом.II</t>
  </si>
  <si>
    <t>реконструкция существующей ТП 10/0,4 кВ №1/160 в части замены силового трансформатора 160 кВА на трансформатор мощностью 250 кВА (объем реконструкции уточнить при проектировании).
10.5.	 Расширение распределительных устройств:                                                             нет.
10.6.	 Модернизация оборудования:	нет.
10.7. Реконструкция объектов электросетевого хозяйства: реконструкция существующей ТП-10/0,4 кВ №1/160 в части  замены коммутационного аппарата (тип и технические характеристики коммутационного аппарата уточнить при проектировании).</t>
  </si>
  <si>
    <t>1) Реконструкция существующей ТП 10/0,4 кВ в части замены силового трансформатора 160 кВА на трансформатор мощностью 250 кВА.
2) Реконструкция существующей ТП-10/0,4 кВ в части  замены коммутационного аппарата (630 А)</t>
  </si>
  <si>
    <t>2) Реконструкция существующей ТП-10/0,4 кВ в части  замены коммутационного аппарата (630 А)</t>
  </si>
  <si>
    <t>1) Реконструкция существующей ТП 10/0,4 кВ в части замены силового трансформатора 160 кВА на трансформатор мощностью 250 кВА.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</si>
</sst>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5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8" fontId="16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4" fontId="7" fillId="9" borderId="1" xfId="0" applyNumberFormat="1" applyFont="1" applyFill="1" applyBorder="1" applyAlignment="1">
      <alignment horizontal="center" vertical="center" wrapText="1"/>
    </xf>
    <xf numFmtId="0" fontId="7" fillId="9" borderId="1" xfId="0" applyNumberFormat="1" applyFont="1" applyFill="1" applyBorder="1" applyAlignment="1">
      <alignment horizontal="center" vertical="center" wrapText="1"/>
    </xf>
    <xf numFmtId="14" fontId="8" fillId="9" borderId="1" xfId="0" applyNumberFormat="1" applyFont="1" applyFill="1" applyBorder="1" applyAlignment="1">
      <alignment horizontal="center" vertical="center" wrapText="1"/>
    </xf>
    <xf numFmtId="4" fontId="7" fillId="9" borderId="1" xfId="0" applyNumberFormat="1" applyFont="1" applyFill="1" applyBorder="1" applyAlignment="1">
      <alignment horizontal="center" vertical="center" wrapText="1"/>
    </xf>
    <xf numFmtId="4" fontId="8" fillId="9" borderId="1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 wrapText="1"/>
    </xf>
    <xf numFmtId="164" fontId="8" fillId="9" borderId="3" xfId="0" applyNumberFormat="1" applyFont="1" applyFill="1" applyBorder="1" applyAlignment="1">
      <alignment horizontal="center" vertical="center" wrapText="1"/>
    </xf>
    <xf numFmtId="168" fontId="16" fillId="9" borderId="5" xfId="0" applyNumberFormat="1" applyFont="1" applyFill="1" applyBorder="1" applyAlignment="1" applyProtection="1">
      <alignment horizontal="right" vertical="center" wrapText="1"/>
    </xf>
    <xf numFmtId="0" fontId="8" fillId="9" borderId="1" xfId="0" applyNumberFormat="1" applyFont="1" applyFill="1" applyBorder="1" applyAlignment="1">
      <alignment horizontal="center" vertical="center" wrapText="1"/>
    </xf>
    <xf numFmtId="0" fontId="8" fillId="9" borderId="0" xfId="0" applyFont="1" applyFill="1" applyAlignment="1">
      <alignment horizontal="center" vertical="center" wrapText="1"/>
    </xf>
    <xf numFmtId="168" fontId="8" fillId="9" borderId="0" xfId="0" applyNumberFormat="1" applyFont="1" applyFill="1" applyAlignment="1">
      <alignment horizontal="center" vertical="center" wrapText="1"/>
    </xf>
    <xf numFmtId="164" fontId="8" fillId="9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08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09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06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07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47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BB7" sqref="BB7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hidden="1" customWidth="1"/>
    <col min="6" max="6" width="19.28515625" style="176" customWidth="1"/>
    <col min="7" max="7" width="78.85546875" style="176" customWidth="1"/>
    <col min="8" max="8" width="23" style="176" customWidth="1"/>
    <col min="9" max="9" width="67.7109375" style="176" customWidth="1"/>
    <col min="10" max="10" width="88.140625" style="176" customWidth="1"/>
    <col min="11" max="11" width="171.42578125" style="176" customWidth="1"/>
    <col min="12" max="12" width="31" style="176" customWidth="1"/>
    <col min="13" max="13" width="39" style="176" customWidth="1"/>
    <col min="14" max="14" width="54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hidden="1" customWidth="1"/>
    <col min="35" max="35" width="31.140625" style="176" hidden="1" customWidth="1"/>
    <col min="36" max="36" width="0.140625" style="176" hidden="1" customWidth="1"/>
    <col min="37" max="37" width="21" style="176" hidden="1" customWidth="1"/>
    <col min="38" max="38" width="26.7109375" style="176" hidden="1" customWidth="1"/>
    <col min="39" max="39" width="27.7109375" style="176" hidden="1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hidden="1" customWidth="1"/>
    <col min="47" max="47" width="27.28515625" style="176" hidden="1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101" style="176" customWidth="1"/>
    <col min="55" max="55" width="24.28515625" style="176" customWidth="1"/>
    <col min="56" max="56" width="38.7109375" style="176" hidden="1" customWidth="1"/>
    <col min="57" max="57" width="32" style="176" hidden="1" customWidth="1"/>
    <col min="58" max="58" width="5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7" customWidth="1"/>
    <col min="67" max="67" width="37.28515625" style="178" customWidth="1"/>
    <col min="68" max="68" width="68.7109375" style="176" customWidth="1"/>
    <col min="69" max="69" width="32" style="179" customWidth="1"/>
    <col min="70" max="70" width="22.42578125" style="205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35.25" x14ac:dyDescent="0.5">
      <c r="B1" s="177"/>
      <c r="C1" s="177"/>
      <c r="D1" s="177"/>
    </row>
    <row r="2" spans="1:73" s="22" customFormat="1" ht="232.9" customHeight="1" x14ac:dyDescent="0.25">
      <c r="A2" s="20" t="s">
        <v>0</v>
      </c>
      <c r="B2" s="20" t="s">
        <v>24</v>
      </c>
      <c r="C2" s="199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80" t="s">
        <v>18</v>
      </c>
      <c r="BQ2" s="181"/>
    </row>
    <row r="3" spans="1:73" s="22" customFormat="1" ht="408.75" customHeight="1" x14ac:dyDescent="0.25">
      <c r="A3" s="17" t="s">
        <v>337</v>
      </c>
      <c r="B3" s="18">
        <v>41773550</v>
      </c>
      <c r="C3" s="24">
        <v>43503</v>
      </c>
      <c r="D3" s="19">
        <v>35985</v>
      </c>
      <c r="E3" s="19"/>
      <c r="F3" s="20">
        <v>60</v>
      </c>
      <c r="G3" s="18" t="s">
        <v>338</v>
      </c>
      <c r="H3" s="18" t="s">
        <v>138</v>
      </c>
      <c r="I3" s="18" t="s">
        <v>339</v>
      </c>
      <c r="J3" s="18" t="s">
        <v>174</v>
      </c>
      <c r="K3" s="18" t="s">
        <v>340</v>
      </c>
      <c r="L3" s="20"/>
      <c r="M3" s="20"/>
      <c r="N3" s="20"/>
      <c r="O3" s="29">
        <f>SUM(O4:O5)</f>
        <v>266.74</v>
      </c>
      <c r="P3" s="29">
        <f t="shared" ref="P3:U3" si="0">SUM(P4:P5)</f>
        <v>0</v>
      </c>
      <c r="Q3" s="29">
        <f t="shared" si="0"/>
        <v>10.84</v>
      </c>
      <c r="R3" s="29">
        <f t="shared" si="0"/>
        <v>18.43</v>
      </c>
      <c r="S3" s="29">
        <f t="shared" si="0"/>
        <v>232.38</v>
      </c>
      <c r="T3" s="29">
        <f t="shared" si="0"/>
        <v>5.09</v>
      </c>
      <c r="U3" s="29">
        <f t="shared" si="0"/>
        <v>266.74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/>
      <c r="AI3" s="23"/>
      <c r="AJ3" s="23"/>
      <c r="AK3" s="21"/>
      <c r="AL3" s="204"/>
      <c r="AM3" s="23"/>
      <c r="AN3" s="23"/>
      <c r="AO3" s="21"/>
      <c r="AP3" s="21"/>
      <c r="AQ3" s="21"/>
      <c r="AR3" s="21"/>
      <c r="AS3" s="21"/>
      <c r="AT3" s="204"/>
      <c r="AU3" s="23"/>
      <c r="AV3" s="21"/>
      <c r="AW3" s="21"/>
      <c r="AX3" s="21"/>
      <c r="AY3" s="21"/>
      <c r="AZ3" s="21"/>
      <c r="BA3" s="21"/>
      <c r="BB3" s="21" t="s">
        <v>341</v>
      </c>
      <c r="BC3" s="21">
        <f>U4+U5</f>
        <v>266.74</v>
      </c>
      <c r="BD3" s="204"/>
      <c r="BE3" s="183"/>
      <c r="BF3" s="23"/>
      <c r="BG3" s="21"/>
      <c r="BH3" s="20"/>
      <c r="BI3" s="23"/>
      <c r="BJ3" s="23"/>
      <c r="BK3" s="21"/>
      <c r="BL3" s="21"/>
      <c r="BM3" s="21"/>
      <c r="BN3" s="182">
        <f t="shared" ref="BN3:BN24" si="1">W3+Y3+AA3+AC3+AE3+AG3+AI3+AM3+AO3+AQ3+AS3+AU3+AW3+AY3+BA3+BC3+BE3+BG3+BI3+BK3+BM3</f>
        <v>266.74</v>
      </c>
      <c r="BO3" s="24">
        <v>43683</v>
      </c>
      <c r="BP3" s="21"/>
      <c r="BQ3" s="196">
        <v>43503</v>
      </c>
      <c r="BR3" s="200">
        <v>6</v>
      </c>
      <c r="BS3" s="22">
        <f t="shared" ref="BS3" si="2">BR3*30</f>
        <v>180</v>
      </c>
      <c r="BT3" s="193">
        <f t="shared" ref="BT3" si="3">BQ3+BS3</f>
        <v>43683</v>
      </c>
      <c r="BU3" s="25"/>
    </row>
    <row r="4" spans="1:73" s="22" customFormat="1" ht="211.1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18"/>
      <c r="K4" s="18"/>
      <c r="L4" s="20"/>
      <c r="M4" s="210" t="s">
        <v>311</v>
      </c>
      <c r="N4" s="21" t="s">
        <v>343</v>
      </c>
      <c r="O4" s="29">
        <f>U4</f>
        <v>248.9</v>
      </c>
      <c r="P4" s="29"/>
      <c r="Q4" s="29">
        <v>9.52</v>
      </c>
      <c r="R4" s="29">
        <v>15.94</v>
      </c>
      <c r="S4" s="29">
        <v>218.35</v>
      </c>
      <c r="T4" s="29">
        <v>5.09</v>
      </c>
      <c r="U4" s="29">
        <f>SUM(Q4:T4)</f>
        <v>248.9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182"/>
      <c r="AM4" s="21"/>
      <c r="AN4" s="21"/>
      <c r="AO4" s="21"/>
      <c r="AP4" s="21"/>
      <c r="AQ4" s="21"/>
      <c r="AR4" s="21"/>
      <c r="AS4" s="21"/>
      <c r="AT4" s="182"/>
      <c r="AU4" s="21"/>
      <c r="AV4" s="21"/>
      <c r="AW4" s="21"/>
      <c r="AX4" s="21"/>
      <c r="AY4" s="21"/>
      <c r="AZ4" s="21"/>
      <c r="BA4" s="21"/>
      <c r="BB4" s="20"/>
      <c r="BC4" s="29"/>
      <c r="BD4" s="204"/>
      <c r="BE4" s="29"/>
      <c r="BF4" s="29"/>
      <c r="BG4" s="21"/>
      <c r="BH4" s="20"/>
      <c r="BI4" s="23"/>
      <c r="BJ4" s="23"/>
      <c r="BK4" s="21"/>
      <c r="BL4" s="21"/>
      <c r="BM4" s="21"/>
      <c r="BN4" s="182">
        <f t="shared" si="1"/>
        <v>0</v>
      </c>
      <c r="BO4" s="24"/>
      <c r="BP4" s="21"/>
      <c r="BQ4" s="196"/>
      <c r="BR4" s="200"/>
      <c r="BT4" s="193"/>
      <c r="BU4" s="25"/>
    </row>
    <row r="5" spans="1:73" s="22" customFormat="1" ht="228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18"/>
      <c r="K5" s="18"/>
      <c r="L5" s="20"/>
      <c r="M5" s="212"/>
      <c r="N5" s="20" t="s">
        <v>342</v>
      </c>
      <c r="O5" s="21">
        <f>U5</f>
        <v>17.84</v>
      </c>
      <c r="P5" s="21"/>
      <c r="Q5" s="21">
        <v>1.32</v>
      </c>
      <c r="R5" s="21">
        <v>2.4900000000000002</v>
      </c>
      <c r="S5" s="21">
        <v>14.03</v>
      </c>
      <c r="T5" s="21">
        <v>0</v>
      </c>
      <c r="U5" s="21">
        <f>SUM(Q5:T5)</f>
        <v>17.84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3"/>
      <c r="AJ5" s="23"/>
      <c r="AK5" s="21"/>
      <c r="AL5" s="204"/>
      <c r="AM5" s="23"/>
      <c r="AN5" s="23"/>
      <c r="AO5" s="21"/>
      <c r="AP5" s="21"/>
      <c r="AQ5" s="21"/>
      <c r="AR5" s="21"/>
      <c r="AS5" s="21"/>
      <c r="AT5" s="204"/>
      <c r="AU5" s="23"/>
      <c r="AV5" s="21"/>
      <c r="AW5" s="21"/>
      <c r="AX5" s="21"/>
      <c r="AY5" s="21"/>
      <c r="AZ5" s="21"/>
      <c r="BA5" s="21"/>
      <c r="BB5" s="21"/>
      <c r="BC5" s="21"/>
      <c r="BD5" s="204"/>
      <c r="BE5" s="183"/>
      <c r="BF5" s="23"/>
      <c r="BG5" s="21"/>
      <c r="BH5" s="20"/>
      <c r="BI5" s="23"/>
      <c r="BJ5" s="20"/>
      <c r="BK5" s="21"/>
      <c r="BL5" s="21"/>
      <c r="BM5" s="21"/>
      <c r="BN5" s="182">
        <f t="shared" si="1"/>
        <v>0</v>
      </c>
      <c r="BO5" s="24"/>
      <c r="BP5" s="21"/>
      <c r="BQ5" s="196"/>
      <c r="BR5" s="200"/>
      <c r="BT5" s="193"/>
      <c r="BU5" s="25"/>
    </row>
    <row r="6" spans="1:73" s="222" customFormat="1" ht="207.75" customHeight="1" x14ac:dyDescent="0.25">
      <c r="A6" s="213"/>
      <c r="B6" s="214"/>
      <c r="C6" s="215"/>
      <c r="D6" s="216"/>
      <c r="E6" s="216"/>
      <c r="F6" s="199"/>
      <c r="G6" s="214"/>
      <c r="H6" s="214"/>
      <c r="I6" s="214"/>
      <c r="J6" s="214"/>
      <c r="K6" s="214"/>
      <c r="L6" s="199"/>
      <c r="M6" s="199"/>
      <c r="N6" s="199"/>
      <c r="O6" s="217">
        <f>O3</f>
        <v>266.74</v>
      </c>
      <c r="P6" s="217">
        <f t="shared" ref="P6:BM6" si="4">P3</f>
        <v>0</v>
      </c>
      <c r="Q6" s="217">
        <f t="shared" si="4"/>
        <v>10.84</v>
      </c>
      <c r="R6" s="217">
        <f t="shared" si="4"/>
        <v>18.43</v>
      </c>
      <c r="S6" s="217">
        <f t="shared" si="4"/>
        <v>232.38</v>
      </c>
      <c r="T6" s="217">
        <f t="shared" si="4"/>
        <v>5.09</v>
      </c>
      <c r="U6" s="217">
        <f t="shared" si="4"/>
        <v>266.74</v>
      </c>
      <c r="V6" s="217">
        <f t="shared" si="4"/>
        <v>0</v>
      </c>
      <c r="W6" s="217">
        <f t="shared" si="4"/>
        <v>0</v>
      </c>
      <c r="X6" s="217">
        <f t="shared" si="4"/>
        <v>0</v>
      </c>
      <c r="Y6" s="217">
        <f t="shared" si="4"/>
        <v>0</v>
      </c>
      <c r="Z6" s="217">
        <f t="shared" si="4"/>
        <v>0</v>
      </c>
      <c r="AA6" s="217">
        <f t="shared" si="4"/>
        <v>0</v>
      </c>
      <c r="AB6" s="217">
        <f t="shared" si="4"/>
        <v>0</v>
      </c>
      <c r="AC6" s="217">
        <f t="shared" si="4"/>
        <v>0</v>
      </c>
      <c r="AD6" s="217">
        <f t="shared" si="4"/>
        <v>0</v>
      </c>
      <c r="AE6" s="217">
        <f t="shared" si="4"/>
        <v>0</v>
      </c>
      <c r="AF6" s="217">
        <f t="shared" si="4"/>
        <v>0</v>
      </c>
      <c r="AG6" s="217">
        <f t="shared" si="4"/>
        <v>0</v>
      </c>
      <c r="AH6" s="217">
        <f t="shared" si="4"/>
        <v>0</v>
      </c>
      <c r="AI6" s="217">
        <f t="shared" si="4"/>
        <v>0</v>
      </c>
      <c r="AJ6" s="217">
        <f t="shared" si="4"/>
        <v>0</v>
      </c>
      <c r="AK6" s="217">
        <f t="shared" si="4"/>
        <v>0</v>
      </c>
      <c r="AL6" s="217">
        <f t="shared" si="4"/>
        <v>0</v>
      </c>
      <c r="AM6" s="217">
        <f t="shared" si="4"/>
        <v>0</v>
      </c>
      <c r="AN6" s="217">
        <f t="shared" si="4"/>
        <v>0</v>
      </c>
      <c r="AO6" s="217">
        <f t="shared" si="4"/>
        <v>0</v>
      </c>
      <c r="AP6" s="217">
        <f t="shared" si="4"/>
        <v>0</v>
      </c>
      <c r="AQ6" s="217">
        <f t="shared" si="4"/>
        <v>0</v>
      </c>
      <c r="AR6" s="217">
        <f t="shared" si="4"/>
        <v>0</v>
      </c>
      <c r="AS6" s="217">
        <f t="shared" si="4"/>
        <v>0</v>
      </c>
      <c r="AT6" s="217">
        <f t="shared" si="4"/>
        <v>0</v>
      </c>
      <c r="AU6" s="217">
        <f t="shared" si="4"/>
        <v>0</v>
      </c>
      <c r="AV6" s="217">
        <f t="shared" si="4"/>
        <v>0</v>
      </c>
      <c r="AW6" s="217">
        <f t="shared" si="4"/>
        <v>0</v>
      </c>
      <c r="AX6" s="217">
        <f t="shared" si="4"/>
        <v>0</v>
      </c>
      <c r="AY6" s="217">
        <f t="shared" si="4"/>
        <v>0</v>
      </c>
      <c r="AZ6" s="217">
        <f t="shared" si="4"/>
        <v>0</v>
      </c>
      <c r="BA6" s="217">
        <f t="shared" si="4"/>
        <v>0</v>
      </c>
      <c r="BB6" s="217" t="str">
        <f>BB3</f>
        <v>1) Реконструкция существующей ТП 10/0,4 кВ в части замены силового трансформатора 160 кВА на трансформатор мощностью 250 кВА.
2) Реконструкция существующей ТП-10/0,4 кВ в части  замены коммутационного аппарата (630 А)</v>
      </c>
      <c r="BC6" s="217">
        <f t="shared" si="4"/>
        <v>266.74</v>
      </c>
      <c r="BD6" s="217">
        <f t="shared" si="4"/>
        <v>0</v>
      </c>
      <c r="BE6" s="217">
        <f t="shared" si="4"/>
        <v>0</v>
      </c>
      <c r="BF6" s="217">
        <f t="shared" si="4"/>
        <v>0</v>
      </c>
      <c r="BG6" s="217">
        <f t="shared" si="4"/>
        <v>0</v>
      </c>
      <c r="BH6" s="217">
        <f t="shared" si="4"/>
        <v>0</v>
      </c>
      <c r="BI6" s="217">
        <f t="shared" si="4"/>
        <v>0</v>
      </c>
      <c r="BJ6" s="217">
        <f t="shared" si="4"/>
        <v>0</v>
      </c>
      <c r="BK6" s="217">
        <f t="shared" si="4"/>
        <v>0</v>
      </c>
      <c r="BL6" s="217">
        <f t="shared" si="4"/>
        <v>0</v>
      </c>
      <c r="BM6" s="217">
        <f t="shared" si="4"/>
        <v>0</v>
      </c>
      <c r="BN6" s="219">
        <f t="shared" si="1"/>
        <v>266.74</v>
      </c>
      <c r="BO6" s="215"/>
      <c r="BP6" s="218"/>
      <c r="BQ6" s="220"/>
      <c r="BR6" s="221"/>
      <c r="BT6" s="223"/>
      <c r="BU6" s="224"/>
    </row>
    <row r="7" spans="1:73" s="22" customFormat="1" ht="222" customHeight="1" x14ac:dyDescent="0.25">
      <c r="A7" s="17"/>
      <c r="B7" s="18"/>
      <c r="C7" s="24"/>
      <c r="D7" s="19"/>
      <c r="E7" s="19"/>
      <c r="F7" s="20"/>
      <c r="G7" s="18"/>
      <c r="H7" s="18"/>
      <c r="I7" s="18"/>
      <c r="J7" s="18"/>
      <c r="K7" s="18"/>
      <c r="L7" s="20"/>
      <c r="M7" s="20"/>
      <c r="N7" s="29"/>
      <c r="O7" s="29"/>
      <c r="P7" s="29"/>
      <c r="Q7" s="29"/>
      <c r="R7" s="29"/>
      <c r="S7" s="29"/>
      <c r="T7" s="29"/>
      <c r="U7" s="29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82"/>
      <c r="AM7" s="21"/>
      <c r="AN7" s="21"/>
      <c r="AO7" s="21"/>
      <c r="AP7" s="21"/>
      <c r="AQ7" s="21"/>
      <c r="AR7" s="21"/>
      <c r="AS7" s="21"/>
      <c r="AT7" s="182"/>
      <c r="AU7" s="21"/>
      <c r="AV7" s="21"/>
      <c r="AW7" s="21"/>
      <c r="AX7" s="21"/>
      <c r="AY7" s="21"/>
      <c r="AZ7" s="21"/>
      <c r="BA7" s="21"/>
      <c r="BB7" s="20"/>
      <c r="BC7" s="29"/>
      <c r="BD7" s="195"/>
      <c r="BE7" s="29"/>
      <c r="BF7" s="29"/>
      <c r="BG7" s="21"/>
      <c r="BH7" s="20"/>
      <c r="BI7" s="23"/>
      <c r="BJ7" s="23"/>
      <c r="BK7" s="21"/>
      <c r="BL7" s="21"/>
      <c r="BM7" s="21"/>
      <c r="BN7" s="182">
        <f t="shared" si="1"/>
        <v>0</v>
      </c>
      <c r="BO7" s="24"/>
      <c r="BP7" s="21"/>
      <c r="BQ7" s="196"/>
      <c r="BR7" s="200"/>
      <c r="BT7" s="193"/>
      <c r="BU7" s="25"/>
    </row>
    <row r="8" spans="1:73" s="22" customFormat="1" ht="232.5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18"/>
      <c r="K8" s="18"/>
      <c r="L8" s="20"/>
      <c r="M8" s="20"/>
      <c r="N8" s="20"/>
      <c r="O8" s="29"/>
      <c r="P8" s="29"/>
      <c r="Q8" s="29"/>
      <c r="R8" s="29"/>
      <c r="S8" s="29"/>
      <c r="T8" s="29"/>
      <c r="U8" s="29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182"/>
      <c r="AM8" s="21"/>
      <c r="AN8" s="21"/>
      <c r="AO8" s="21"/>
      <c r="AP8" s="21"/>
      <c r="AQ8" s="21"/>
      <c r="AR8" s="21"/>
      <c r="AS8" s="21"/>
      <c r="AT8" s="182"/>
      <c r="AU8" s="21"/>
      <c r="AV8" s="21"/>
      <c r="AW8" s="21"/>
      <c r="AX8" s="21"/>
      <c r="AY8" s="21"/>
      <c r="AZ8" s="21"/>
      <c r="BA8" s="21"/>
      <c r="BB8" s="21"/>
      <c r="BC8" s="21"/>
      <c r="BD8" s="195"/>
      <c r="BE8" s="21"/>
      <c r="BF8" s="20"/>
      <c r="BG8" s="21"/>
      <c r="BH8" s="20"/>
      <c r="BI8" s="23"/>
      <c r="BJ8" s="23"/>
      <c r="BK8" s="21"/>
      <c r="BL8" s="21"/>
      <c r="BM8" s="21"/>
      <c r="BN8" s="182">
        <f t="shared" si="1"/>
        <v>0</v>
      </c>
      <c r="BO8" s="24"/>
      <c r="BP8" s="21"/>
      <c r="BQ8" s="196"/>
      <c r="BR8" s="200"/>
      <c r="BT8" s="193"/>
      <c r="BU8" s="25"/>
    </row>
    <row r="9" spans="1:73" s="22" customFormat="1" ht="409.5" customHeight="1" x14ac:dyDescent="0.25">
      <c r="A9" s="17"/>
      <c r="B9" s="18"/>
      <c r="C9" s="24"/>
      <c r="D9" s="19"/>
      <c r="E9" s="19"/>
      <c r="F9" s="20"/>
      <c r="G9" s="18"/>
      <c r="H9" s="18"/>
      <c r="I9" s="18"/>
      <c r="J9" s="18"/>
      <c r="K9" s="18"/>
      <c r="L9" s="195"/>
      <c r="M9" s="195"/>
      <c r="N9" s="195"/>
      <c r="O9" s="183"/>
      <c r="P9" s="183"/>
      <c r="Q9" s="183"/>
      <c r="R9" s="183"/>
      <c r="S9" s="183"/>
      <c r="T9" s="183"/>
      <c r="U9" s="183"/>
      <c r="V9" s="21"/>
      <c r="W9" s="21"/>
      <c r="X9" s="21"/>
      <c r="Y9" s="21"/>
      <c r="Z9" s="21"/>
      <c r="AA9" s="21"/>
      <c r="AB9" s="21"/>
      <c r="AC9" s="21"/>
      <c r="AD9" s="21"/>
      <c r="AE9" s="21"/>
      <c r="AF9" s="182"/>
      <c r="AG9" s="182"/>
      <c r="AH9" s="182"/>
      <c r="AI9" s="20"/>
      <c r="AJ9" s="21"/>
      <c r="AK9" s="21"/>
      <c r="AL9" s="182"/>
      <c r="AM9" s="20"/>
      <c r="AN9" s="21"/>
      <c r="AO9" s="21"/>
      <c r="AP9" s="21"/>
      <c r="AQ9" s="21"/>
      <c r="AR9" s="21"/>
      <c r="AS9" s="21"/>
      <c r="AT9" s="182"/>
      <c r="AU9" s="21"/>
      <c r="AV9" s="21"/>
      <c r="AW9" s="21"/>
      <c r="AX9" s="21"/>
      <c r="AY9" s="21"/>
      <c r="AZ9" s="21"/>
      <c r="BA9" s="21"/>
      <c r="BB9" s="21"/>
      <c r="BC9" s="21"/>
      <c r="BD9" s="195"/>
      <c r="BE9" s="21"/>
      <c r="BF9" s="20"/>
      <c r="BG9" s="21"/>
      <c r="BH9" s="20"/>
      <c r="BI9" s="23"/>
      <c r="BJ9" s="23"/>
      <c r="BK9" s="21"/>
      <c r="BL9" s="21"/>
      <c r="BM9" s="21"/>
      <c r="BN9" s="182">
        <f t="shared" si="1"/>
        <v>0</v>
      </c>
      <c r="BO9" s="24"/>
      <c r="BP9" s="21"/>
      <c r="BQ9" s="196"/>
      <c r="BR9" s="200"/>
      <c r="BT9" s="193"/>
      <c r="BU9" s="25"/>
    </row>
    <row r="10" spans="1:73" s="22" customFormat="1" ht="347.25" customHeight="1" x14ac:dyDescent="0.25">
      <c r="A10" s="17"/>
      <c r="B10" s="18"/>
      <c r="C10" s="24"/>
      <c r="D10" s="19"/>
      <c r="E10" s="19"/>
      <c r="F10" s="20"/>
      <c r="G10" s="18"/>
      <c r="H10" s="18"/>
      <c r="I10" s="18"/>
      <c r="J10" s="18"/>
      <c r="K10" s="18"/>
      <c r="L10" s="20"/>
      <c r="M10" s="20"/>
      <c r="N10" s="20"/>
      <c r="O10" s="23"/>
      <c r="P10" s="23"/>
      <c r="Q10" s="23"/>
      <c r="R10" s="23"/>
      <c r="S10" s="23"/>
      <c r="T10" s="23"/>
      <c r="U10" s="23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0"/>
      <c r="AJ10" s="20"/>
      <c r="AK10" s="21"/>
      <c r="AL10" s="182"/>
      <c r="AM10" s="20"/>
      <c r="AN10" s="20"/>
      <c r="AO10" s="21"/>
      <c r="AP10" s="21"/>
      <c r="AQ10" s="21"/>
      <c r="AR10" s="21"/>
      <c r="AS10" s="21"/>
      <c r="AT10" s="195"/>
      <c r="AU10" s="21"/>
      <c r="AV10" s="21"/>
      <c r="AW10" s="21"/>
      <c r="AX10" s="21"/>
      <c r="AY10" s="21"/>
      <c r="AZ10" s="21"/>
      <c r="BA10" s="21"/>
      <c r="BB10" s="21"/>
      <c r="BC10" s="21"/>
      <c r="BD10" s="195"/>
      <c r="BE10" s="21"/>
      <c r="BF10" s="20"/>
      <c r="BG10" s="21"/>
      <c r="BH10" s="20"/>
      <c r="BI10" s="23"/>
      <c r="BJ10" s="23"/>
      <c r="BK10" s="21"/>
      <c r="BL10" s="21"/>
      <c r="BM10" s="21"/>
      <c r="BN10" s="182">
        <f t="shared" si="1"/>
        <v>0</v>
      </c>
      <c r="BO10" s="24"/>
      <c r="BP10" s="21"/>
      <c r="BQ10" s="196"/>
      <c r="BR10" s="200"/>
      <c r="BT10" s="193"/>
      <c r="BU10" s="25"/>
    </row>
    <row r="11" spans="1:73" s="22" customFormat="1" ht="262.5" customHeight="1" x14ac:dyDescent="0.25">
      <c r="A11" s="17"/>
      <c r="B11" s="18"/>
      <c r="C11" s="24"/>
      <c r="D11" s="19"/>
      <c r="E11" s="19"/>
      <c r="F11" s="20"/>
      <c r="G11" s="18"/>
      <c r="H11" s="18"/>
      <c r="I11" s="18"/>
      <c r="J11" s="18"/>
      <c r="K11" s="18"/>
      <c r="L11" s="20"/>
      <c r="M11" s="20"/>
      <c r="N11" s="20"/>
      <c r="O11" s="23"/>
      <c r="P11" s="20"/>
      <c r="Q11" s="23"/>
      <c r="R11" s="23"/>
      <c r="S11" s="23"/>
      <c r="T11" s="23"/>
      <c r="U11" s="23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0"/>
      <c r="AI11" s="21"/>
      <c r="AJ11" s="20"/>
      <c r="AK11" s="21"/>
      <c r="AL11" s="195"/>
      <c r="AM11" s="21"/>
      <c r="AN11" s="20"/>
      <c r="AO11" s="21"/>
      <c r="AP11" s="21"/>
      <c r="AQ11" s="21"/>
      <c r="AR11" s="21"/>
      <c r="AS11" s="21"/>
      <c r="AT11" s="195"/>
      <c r="AU11" s="21"/>
      <c r="AV11" s="21"/>
      <c r="AW11" s="21"/>
      <c r="AX11" s="21"/>
      <c r="AY11" s="21"/>
      <c r="AZ11" s="21"/>
      <c r="BA11" s="21"/>
      <c r="BB11" s="21"/>
      <c r="BC11" s="21"/>
      <c r="BD11" s="195"/>
      <c r="BE11" s="182"/>
      <c r="BF11" s="20"/>
      <c r="BG11" s="21"/>
      <c r="BH11" s="20"/>
      <c r="BI11" s="23"/>
      <c r="BJ11" s="23"/>
      <c r="BK11" s="21"/>
      <c r="BL11" s="21"/>
      <c r="BM11" s="21"/>
      <c r="BN11" s="182">
        <f t="shared" si="1"/>
        <v>0</v>
      </c>
      <c r="BO11" s="24"/>
      <c r="BP11" s="21"/>
      <c r="BQ11" s="196"/>
      <c r="BR11" s="200"/>
      <c r="BT11" s="193"/>
      <c r="BU11" s="25"/>
    </row>
    <row r="12" spans="1:73" s="22" customFormat="1" ht="204.75" customHeight="1" x14ac:dyDescent="0.25">
      <c r="A12" s="17"/>
      <c r="B12" s="18"/>
      <c r="C12" s="24"/>
      <c r="D12" s="19"/>
      <c r="E12" s="19"/>
      <c r="F12" s="20"/>
      <c r="G12" s="18"/>
      <c r="H12" s="18"/>
      <c r="I12" s="18"/>
      <c r="J12" s="18"/>
      <c r="K12" s="18"/>
      <c r="L12" s="20"/>
      <c r="M12" s="20"/>
      <c r="N12" s="20"/>
      <c r="O12" s="23"/>
      <c r="P12" s="20"/>
      <c r="Q12" s="23"/>
      <c r="R12" s="23"/>
      <c r="S12" s="23"/>
      <c r="T12" s="23"/>
      <c r="U12" s="23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0"/>
      <c r="AI12" s="21"/>
      <c r="AJ12" s="20"/>
      <c r="AK12" s="21"/>
      <c r="AL12" s="195"/>
      <c r="AM12" s="21"/>
      <c r="AN12" s="20"/>
      <c r="AO12" s="21"/>
      <c r="AP12" s="21"/>
      <c r="AQ12" s="21"/>
      <c r="AR12" s="21"/>
      <c r="AS12" s="21"/>
      <c r="AT12" s="195"/>
      <c r="AU12" s="21"/>
      <c r="AV12" s="21"/>
      <c r="AW12" s="21"/>
      <c r="AX12" s="21"/>
      <c r="AY12" s="21"/>
      <c r="AZ12" s="21"/>
      <c r="BA12" s="21"/>
      <c r="BB12" s="21"/>
      <c r="BC12" s="21"/>
      <c r="BD12" s="195"/>
      <c r="BE12" s="182"/>
      <c r="BF12" s="20"/>
      <c r="BG12" s="21"/>
      <c r="BH12" s="20"/>
      <c r="BI12" s="23"/>
      <c r="BJ12" s="23"/>
      <c r="BK12" s="21"/>
      <c r="BL12" s="21"/>
      <c r="BM12" s="21"/>
      <c r="BN12" s="182">
        <f t="shared" si="1"/>
        <v>0</v>
      </c>
      <c r="BO12" s="24"/>
      <c r="BP12" s="21"/>
      <c r="BQ12" s="196"/>
      <c r="BR12" s="200"/>
      <c r="BT12" s="193"/>
      <c r="BU12" s="25"/>
    </row>
    <row r="13" spans="1:73" s="22" customFormat="1" ht="204.75" customHeight="1" x14ac:dyDescent="0.25">
      <c r="A13" s="17"/>
      <c r="B13" s="18"/>
      <c r="C13" s="24"/>
      <c r="D13" s="19"/>
      <c r="E13" s="19"/>
      <c r="F13" s="20"/>
      <c r="G13" s="18"/>
      <c r="H13" s="18"/>
      <c r="I13" s="18"/>
      <c r="J13" s="18"/>
      <c r="K13" s="18"/>
      <c r="L13" s="20"/>
      <c r="M13" s="20"/>
      <c r="N13" s="20"/>
      <c r="O13" s="23"/>
      <c r="P13" s="20"/>
      <c r="Q13" s="23"/>
      <c r="R13" s="23"/>
      <c r="S13" s="23"/>
      <c r="T13" s="23"/>
      <c r="U13" s="23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0"/>
      <c r="AI13" s="21"/>
      <c r="AJ13" s="20"/>
      <c r="AK13" s="21"/>
      <c r="AL13" s="202"/>
      <c r="AM13" s="21"/>
      <c r="AN13" s="20"/>
      <c r="AO13" s="21"/>
      <c r="AP13" s="21"/>
      <c r="AQ13" s="21"/>
      <c r="AR13" s="21"/>
      <c r="AS13" s="21"/>
      <c r="AT13" s="202"/>
      <c r="AU13" s="21"/>
      <c r="AV13" s="21"/>
      <c r="AW13" s="21"/>
      <c r="AX13" s="21"/>
      <c r="AY13" s="21"/>
      <c r="AZ13" s="21"/>
      <c r="BA13" s="21"/>
      <c r="BB13" s="21"/>
      <c r="BC13" s="21"/>
      <c r="BD13" s="202"/>
      <c r="BE13" s="182"/>
      <c r="BF13" s="20"/>
      <c r="BG13" s="21"/>
      <c r="BH13" s="20"/>
      <c r="BI13" s="23"/>
      <c r="BJ13" s="23"/>
      <c r="BK13" s="21"/>
      <c r="BL13" s="21"/>
      <c r="BM13" s="21"/>
      <c r="BN13" s="182">
        <f t="shared" si="1"/>
        <v>0</v>
      </c>
      <c r="BO13" s="24"/>
      <c r="BP13" s="21"/>
      <c r="BQ13" s="196"/>
      <c r="BR13" s="200"/>
      <c r="BT13" s="193"/>
      <c r="BU13" s="25"/>
    </row>
    <row r="14" spans="1:73" s="22" customFormat="1" ht="409.6" customHeight="1" x14ac:dyDescent="0.25">
      <c r="A14" s="17"/>
      <c r="B14" s="18"/>
      <c r="C14" s="24"/>
      <c r="D14" s="19"/>
      <c r="E14" s="19"/>
      <c r="F14" s="20"/>
      <c r="G14" s="18"/>
      <c r="H14" s="18"/>
      <c r="I14" s="18"/>
      <c r="J14" s="18"/>
      <c r="K14" s="18"/>
      <c r="L14" s="20"/>
      <c r="M14" s="20"/>
      <c r="N14" s="20"/>
      <c r="O14" s="29"/>
      <c r="P14" s="29"/>
      <c r="Q14" s="29"/>
      <c r="R14" s="29"/>
      <c r="S14" s="29"/>
      <c r="T14" s="29"/>
      <c r="U14" s="29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182"/>
      <c r="AM14" s="21"/>
      <c r="AN14" s="21"/>
      <c r="AO14" s="21"/>
      <c r="AP14" s="21"/>
      <c r="AQ14" s="21"/>
      <c r="AR14" s="21"/>
      <c r="AS14" s="21"/>
      <c r="AT14" s="204"/>
      <c r="AU14" s="23"/>
      <c r="AV14" s="21"/>
      <c r="AW14" s="21"/>
      <c r="AX14" s="21"/>
      <c r="AY14" s="21"/>
      <c r="AZ14" s="21"/>
      <c r="BA14" s="21"/>
      <c r="BB14" s="21"/>
      <c r="BC14" s="21"/>
      <c r="BD14" s="204"/>
      <c r="BE14" s="182"/>
      <c r="BF14" s="20"/>
      <c r="BG14" s="21"/>
      <c r="BH14" s="20"/>
      <c r="BI14" s="23"/>
      <c r="BJ14" s="23"/>
      <c r="BK14" s="21"/>
      <c r="BL14" s="21"/>
      <c r="BM14" s="21"/>
      <c r="BN14" s="182">
        <f t="shared" si="1"/>
        <v>0</v>
      </c>
      <c r="BO14" s="24"/>
      <c r="BP14" s="21"/>
      <c r="BQ14" s="196"/>
      <c r="BR14" s="200"/>
      <c r="BT14" s="193"/>
      <c r="BU14" s="25"/>
    </row>
    <row r="15" spans="1:73" s="22" customFormat="1" ht="204.75" customHeight="1" x14ac:dyDescent="0.25">
      <c r="A15" s="17"/>
      <c r="B15" s="18"/>
      <c r="C15" s="24"/>
      <c r="D15" s="19"/>
      <c r="E15" s="19"/>
      <c r="F15" s="20"/>
      <c r="G15" s="18"/>
      <c r="H15" s="18"/>
      <c r="I15" s="18"/>
      <c r="J15" s="18"/>
      <c r="K15" s="18"/>
      <c r="L15" s="20"/>
      <c r="M15" s="210"/>
      <c r="N15" s="20"/>
      <c r="O15" s="23"/>
      <c r="P15" s="23"/>
      <c r="Q15" s="23"/>
      <c r="R15" s="23"/>
      <c r="S15" s="23"/>
      <c r="T15" s="23"/>
      <c r="U15" s="23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182"/>
      <c r="AM15" s="21"/>
      <c r="AN15" s="21"/>
      <c r="AO15" s="21"/>
      <c r="AP15" s="21"/>
      <c r="AQ15" s="21"/>
      <c r="AR15" s="21"/>
      <c r="AS15" s="21"/>
      <c r="AT15" s="182"/>
      <c r="AU15" s="21"/>
      <c r="AV15" s="21"/>
      <c r="AW15" s="21"/>
      <c r="AX15" s="21"/>
      <c r="AY15" s="21"/>
      <c r="AZ15" s="21"/>
      <c r="BA15" s="21"/>
      <c r="BB15" s="21"/>
      <c r="BC15" s="21"/>
      <c r="BD15" s="182"/>
      <c r="BE15" s="182"/>
      <c r="BF15" s="21"/>
      <c r="BG15" s="21"/>
      <c r="BH15" s="20"/>
      <c r="BI15" s="23"/>
      <c r="BJ15" s="23"/>
      <c r="BK15" s="21"/>
      <c r="BL15" s="21"/>
      <c r="BM15" s="21"/>
      <c r="BN15" s="182">
        <f t="shared" si="1"/>
        <v>0</v>
      </c>
      <c r="BO15" s="24"/>
      <c r="BP15" s="21"/>
      <c r="BQ15" s="196"/>
      <c r="BR15" s="200"/>
      <c r="BT15" s="193"/>
      <c r="BU15" s="25"/>
    </row>
    <row r="16" spans="1:73" s="22" customFormat="1" ht="223.5" customHeight="1" x14ac:dyDescent="0.25">
      <c r="A16" s="17"/>
      <c r="B16" s="18"/>
      <c r="C16" s="24"/>
      <c r="D16" s="19"/>
      <c r="E16" s="19"/>
      <c r="F16" s="20"/>
      <c r="G16" s="18"/>
      <c r="H16" s="18"/>
      <c r="I16" s="18"/>
      <c r="J16" s="18"/>
      <c r="K16" s="18"/>
      <c r="L16" s="20"/>
      <c r="M16" s="211"/>
      <c r="N16" s="20"/>
      <c r="O16" s="20"/>
      <c r="P16" s="20"/>
      <c r="Q16" s="20"/>
      <c r="R16" s="20"/>
      <c r="S16" s="20"/>
      <c r="T16" s="20"/>
      <c r="U16" s="20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0"/>
      <c r="AJ16" s="20"/>
      <c r="AK16" s="21"/>
      <c r="AL16" s="204"/>
      <c r="AM16" s="20"/>
      <c r="AN16" s="20"/>
      <c r="AO16" s="20"/>
      <c r="AP16" s="20"/>
      <c r="AQ16" s="21"/>
      <c r="AR16" s="21"/>
      <c r="AS16" s="21"/>
      <c r="AT16" s="204"/>
      <c r="AU16" s="20"/>
      <c r="AV16" s="21"/>
      <c r="AW16" s="21"/>
      <c r="AX16" s="21"/>
      <c r="AY16" s="21"/>
      <c r="AZ16" s="21"/>
      <c r="BA16" s="21"/>
      <c r="BB16" s="21"/>
      <c r="BC16" s="21"/>
      <c r="BD16" s="204"/>
      <c r="BE16" s="20"/>
      <c r="BF16" s="20"/>
      <c r="BG16" s="20"/>
      <c r="BH16" s="20"/>
      <c r="BI16" s="23"/>
      <c r="BJ16" s="23"/>
      <c r="BK16" s="21"/>
      <c r="BL16" s="21"/>
      <c r="BM16" s="21"/>
      <c r="BN16" s="182">
        <f t="shared" si="1"/>
        <v>0</v>
      </c>
      <c r="BO16" s="24"/>
      <c r="BP16" s="21"/>
      <c r="BQ16" s="196"/>
      <c r="BR16" s="200"/>
      <c r="BT16" s="193"/>
      <c r="BU16" s="25"/>
    </row>
    <row r="17" spans="1:73" s="22" customFormat="1" ht="408.75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18"/>
      <c r="K17" s="18"/>
      <c r="L17" s="20"/>
      <c r="M17" s="211"/>
      <c r="N17" s="20"/>
      <c r="O17" s="20"/>
      <c r="P17" s="20"/>
      <c r="Q17" s="20"/>
      <c r="R17" s="20"/>
      <c r="S17" s="20"/>
      <c r="T17" s="20"/>
      <c r="U17" s="20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0"/>
      <c r="AJ17" s="20"/>
      <c r="AK17" s="21"/>
      <c r="AL17" s="204"/>
      <c r="AM17" s="20"/>
      <c r="AN17" s="20"/>
      <c r="AO17" s="21"/>
      <c r="AP17" s="21"/>
      <c r="AQ17" s="21"/>
      <c r="AR17" s="21"/>
      <c r="AS17" s="21"/>
      <c r="AT17" s="204"/>
      <c r="AU17" s="20"/>
      <c r="AV17" s="21"/>
      <c r="AW17" s="21"/>
      <c r="AX17" s="21"/>
      <c r="AY17" s="21"/>
      <c r="AZ17" s="21"/>
      <c r="BA17" s="21"/>
      <c r="BB17" s="21"/>
      <c r="BC17" s="21"/>
      <c r="BD17" s="204"/>
      <c r="BE17" s="204"/>
      <c r="BF17" s="20"/>
      <c r="BG17" s="20"/>
      <c r="BH17" s="20"/>
      <c r="BI17" s="23"/>
      <c r="BJ17" s="23"/>
      <c r="BK17" s="21"/>
      <c r="BL17" s="21"/>
      <c r="BM17" s="21"/>
      <c r="BN17" s="182">
        <f t="shared" si="1"/>
        <v>0</v>
      </c>
      <c r="BO17" s="24"/>
      <c r="BP17" s="21"/>
      <c r="BQ17" s="196"/>
      <c r="BR17" s="200"/>
      <c r="BT17" s="193"/>
      <c r="BU17" s="25"/>
    </row>
    <row r="18" spans="1:73" s="22" customFormat="1" ht="223.5" customHeight="1" x14ac:dyDescent="0.25">
      <c r="A18" s="17"/>
      <c r="B18" s="18"/>
      <c r="C18" s="24"/>
      <c r="D18" s="19"/>
      <c r="E18" s="19"/>
      <c r="F18" s="20"/>
      <c r="G18" s="18"/>
      <c r="H18" s="18"/>
      <c r="I18" s="18"/>
      <c r="J18" s="18"/>
      <c r="K18" s="18"/>
      <c r="L18" s="20"/>
      <c r="M18" s="211"/>
      <c r="N18" s="20"/>
      <c r="O18" s="20"/>
      <c r="P18" s="20"/>
      <c r="Q18" s="20"/>
      <c r="R18" s="20"/>
      <c r="S18" s="20"/>
      <c r="T18" s="20"/>
      <c r="U18" s="20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0"/>
      <c r="AJ18" s="20"/>
      <c r="AK18" s="21"/>
      <c r="AL18" s="204"/>
      <c r="AM18" s="20"/>
      <c r="AN18" s="20"/>
      <c r="AO18" s="21"/>
      <c r="AP18" s="21"/>
      <c r="AQ18" s="21"/>
      <c r="AR18" s="21"/>
      <c r="AS18" s="21"/>
      <c r="AT18" s="204"/>
      <c r="AU18" s="20"/>
      <c r="AV18" s="21"/>
      <c r="AW18" s="21"/>
      <c r="AX18" s="21"/>
      <c r="AY18" s="21"/>
      <c r="AZ18" s="21"/>
      <c r="BA18" s="21"/>
      <c r="BB18" s="21"/>
      <c r="BC18" s="21"/>
      <c r="BD18" s="204"/>
      <c r="BE18" s="204"/>
      <c r="BF18" s="20"/>
      <c r="BG18" s="20"/>
      <c r="BH18" s="20"/>
      <c r="BI18" s="23"/>
      <c r="BJ18" s="23"/>
      <c r="BK18" s="21"/>
      <c r="BL18" s="21"/>
      <c r="BM18" s="21"/>
      <c r="BN18" s="182">
        <f t="shared" si="1"/>
        <v>0</v>
      </c>
      <c r="BO18" s="24"/>
      <c r="BP18" s="21"/>
      <c r="BQ18" s="196"/>
      <c r="BR18" s="200"/>
      <c r="BT18" s="193"/>
      <c r="BU18" s="25"/>
    </row>
    <row r="19" spans="1:73" s="22" customFormat="1" ht="297.75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0"/>
      <c r="O19" s="29"/>
      <c r="P19" s="29"/>
      <c r="Q19" s="29"/>
      <c r="R19" s="29"/>
      <c r="S19" s="29"/>
      <c r="T19" s="29"/>
      <c r="U19" s="29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82"/>
      <c r="AM19" s="21"/>
      <c r="AN19" s="21"/>
      <c r="AO19" s="21"/>
      <c r="AP19" s="21"/>
      <c r="AQ19" s="21"/>
      <c r="AR19" s="21"/>
      <c r="AS19" s="21"/>
      <c r="AT19" s="182"/>
      <c r="AU19" s="21"/>
      <c r="AV19" s="21"/>
      <c r="AW19" s="21"/>
      <c r="AX19" s="21"/>
      <c r="AY19" s="21"/>
      <c r="AZ19" s="21"/>
      <c r="BA19" s="21"/>
      <c r="BB19" s="21"/>
      <c r="BC19" s="21"/>
      <c r="BD19" s="195"/>
      <c r="BE19" s="29"/>
      <c r="BF19" s="29"/>
      <c r="BG19" s="21"/>
      <c r="BH19" s="20"/>
      <c r="BI19" s="23"/>
      <c r="BJ19" s="23"/>
      <c r="BK19" s="21"/>
      <c r="BL19" s="21"/>
      <c r="BM19" s="21"/>
      <c r="BN19" s="182">
        <f t="shared" si="1"/>
        <v>0</v>
      </c>
      <c r="BO19" s="24"/>
      <c r="BP19" s="21"/>
      <c r="BQ19" s="196"/>
      <c r="BR19" s="200"/>
      <c r="BT19" s="193"/>
      <c r="BU19" s="25"/>
    </row>
    <row r="20" spans="1:73" s="22" customFormat="1" ht="202.5" customHeight="1" x14ac:dyDescent="0.25">
      <c r="A20" s="17"/>
      <c r="B20" s="18"/>
      <c r="C20" s="24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9"/>
      <c r="P20" s="29"/>
      <c r="Q20" s="29"/>
      <c r="R20" s="29"/>
      <c r="S20" s="29"/>
      <c r="T20" s="29"/>
      <c r="U20" s="29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182"/>
      <c r="AM20" s="21"/>
      <c r="AN20" s="21"/>
      <c r="AO20" s="21"/>
      <c r="AP20" s="21"/>
      <c r="AQ20" s="21"/>
      <c r="AR20" s="21"/>
      <c r="AS20" s="21"/>
      <c r="AT20" s="182"/>
      <c r="AU20" s="21"/>
      <c r="AV20" s="21"/>
      <c r="AW20" s="21"/>
      <c r="AX20" s="21"/>
      <c r="AY20" s="21"/>
      <c r="AZ20" s="21"/>
      <c r="BA20" s="21"/>
      <c r="BB20" s="21"/>
      <c r="BC20" s="21"/>
      <c r="BD20" s="182"/>
      <c r="BE20" s="182"/>
      <c r="BF20" s="21"/>
      <c r="BG20" s="21"/>
      <c r="BH20" s="20"/>
      <c r="BI20" s="23"/>
      <c r="BJ20" s="23"/>
      <c r="BK20" s="21"/>
      <c r="BL20" s="21"/>
      <c r="BM20" s="21"/>
      <c r="BN20" s="182">
        <f t="shared" si="1"/>
        <v>0</v>
      </c>
      <c r="BO20" s="24"/>
      <c r="BP20" s="21"/>
      <c r="BQ20" s="196"/>
      <c r="BR20" s="200"/>
      <c r="BT20" s="193"/>
      <c r="BU20" s="25"/>
    </row>
    <row r="21" spans="1:73" s="22" customFormat="1" ht="246.75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3"/>
      <c r="AJ21" s="23"/>
      <c r="AK21" s="21"/>
      <c r="AL21" s="195"/>
      <c r="AM21" s="23"/>
      <c r="AN21" s="23"/>
      <c r="AO21" s="21"/>
      <c r="AP21" s="21"/>
      <c r="AQ21" s="21"/>
      <c r="AR21" s="21"/>
      <c r="AS21" s="21"/>
      <c r="AT21" s="195"/>
      <c r="AU21" s="23"/>
      <c r="AV21" s="21"/>
      <c r="AW21" s="21"/>
      <c r="AX21" s="21"/>
      <c r="AY21" s="21"/>
      <c r="AZ21" s="21"/>
      <c r="BA21" s="21"/>
      <c r="BB21" s="21"/>
      <c r="BC21" s="21"/>
      <c r="BD21" s="195"/>
      <c r="BE21" s="21"/>
      <c r="BF21" s="20"/>
      <c r="BG21" s="21"/>
      <c r="BH21" s="20"/>
      <c r="BI21" s="23"/>
      <c r="BJ21" s="23"/>
      <c r="BK21" s="21"/>
      <c r="BL21" s="21"/>
      <c r="BM21" s="21"/>
      <c r="BN21" s="182">
        <f t="shared" si="1"/>
        <v>0</v>
      </c>
      <c r="BO21" s="24"/>
      <c r="BP21" s="21"/>
      <c r="BQ21" s="196"/>
      <c r="BR21" s="200"/>
      <c r="BT21" s="193"/>
      <c r="BU21" s="25"/>
    </row>
    <row r="22" spans="1:73" s="22" customFormat="1" ht="197.25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3"/>
      <c r="AJ22" s="23"/>
      <c r="AK22" s="21"/>
      <c r="AL22" s="195"/>
      <c r="AM22" s="23"/>
      <c r="AN22" s="23"/>
      <c r="AO22" s="21"/>
      <c r="AP22" s="21"/>
      <c r="AQ22" s="21"/>
      <c r="AR22" s="21"/>
      <c r="AS22" s="21"/>
      <c r="AT22" s="195"/>
      <c r="AU22" s="23"/>
      <c r="AV22" s="21"/>
      <c r="AW22" s="21"/>
      <c r="AX22" s="21"/>
      <c r="AY22" s="21"/>
      <c r="AZ22" s="21"/>
      <c r="BA22" s="21"/>
      <c r="BB22" s="21"/>
      <c r="BC22" s="21"/>
      <c r="BD22" s="195"/>
      <c r="BE22" s="182"/>
      <c r="BF22" s="20"/>
      <c r="BG22" s="21"/>
      <c r="BH22" s="20"/>
      <c r="BI22" s="23"/>
      <c r="BJ22" s="23"/>
      <c r="BK22" s="21"/>
      <c r="BL22" s="21"/>
      <c r="BM22" s="21"/>
      <c r="BN22" s="182">
        <f t="shared" si="1"/>
        <v>0</v>
      </c>
      <c r="BO22" s="24"/>
      <c r="BP22" s="21"/>
      <c r="BQ22" s="196"/>
      <c r="BR22" s="200"/>
      <c r="BT22" s="193"/>
      <c r="BU22" s="25"/>
    </row>
    <row r="23" spans="1:73" s="22" customFormat="1" ht="201.75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1"/>
      <c r="P23" s="20"/>
      <c r="Q23" s="20"/>
      <c r="R23" s="20"/>
      <c r="S23" s="20"/>
      <c r="T23" s="20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3"/>
      <c r="AJ23" s="23"/>
      <c r="AK23" s="21"/>
      <c r="AL23" s="195"/>
      <c r="AM23" s="23"/>
      <c r="AN23" s="23"/>
      <c r="AO23" s="21"/>
      <c r="AP23" s="21"/>
      <c r="AQ23" s="21"/>
      <c r="AR23" s="21"/>
      <c r="AS23" s="21"/>
      <c r="AT23" s="195"/>
      <c r="AU23" s="23"/>
      <c r="AV23" s="21"/>
      <c r="AW23" s="21"/>
      <c r="AX23" s="21"/>
      <c r="AY23" s="21"/>
      <c r="AZ23" s="21"/>
      <c r="BA23" s="21"/>
      <c r="BB23" s="21"/>
      <c r="BC23" s="21"/>
      <c r="BD23" s="195"/>
      <c r="BE23" s="182"/>
      <c r="BF23" s="20"/>
      <c r="BG23" s="21"/>
      <c r="BH23" s="20"/>
      <c r="BI23" s="23"/>
      <c r="BJ23" s="23"/>
      <c r="BK23" s="21"/>
      <c r="BL23" s="21"/>
      <c r="BM23" s="21"/>
      <c r="BN23" s="182">
        <f t="shared" si="1"/>
        <v>0</v>
      </c>
      <c r="BO23" s="24"/>
      <c r="BP23" s="21"/>
      <c r="BQ23" s="196"/>
      <c r="BR23" s="200"/>
      <c r="BT23" s="193"/>
      <c r="BU23" s="25"/>
    </row>
    <row r="24" spans="1:73" s="22" customFormat="1" ht="408.75" customHeight="1" x14ac:dyDescent="0.25">
      <c r="A24" s="17"/>
      <c r="B24" s="18"/>
      <c r="C24" s="24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3"/>
      <c r="AJ24" s="23"/>
      <c r="AK24" s="21"/>
      <c r="AL24" s="195"/>
      <c r="AM24" s="23"/>
      <c r="AN24" s="23"/>
      <c r="AO24" s="21"/>
      <c r="AP24" s="21"/>
      <c r="AQ24" s="21"/>
      <c r="AR24" s="21"/>
      <c r="AS24" s="21"/>
      <c r="AT24" s="195"/>
      <c r="AU24" s="23"/>
      <c r="AV24" s="21"/>
      <c r="AW24" s="21"/>
      <c r="AX24" s="21"/>
      <c r="AY24" s="21"/>
      <c r="AZ24" s="21"/>
      <c r="BA24" s="21"/>
      <c r="BB24" s="21"/>
      <c r="BC24" s="21"/>
      <c r="BD24" s="195"/>
      <c r="BE24" s="182"/>
      <c r="BF24" s="20"/>
      <c r="BG24" s="21"/>
      <c r="BH24" s="20"/>
      <c r="BI24" s="23"/>
      <c r="BJ24" s="23"/>
      <c r="BK24" s="21"/>
      <c r="BL24" s="21"/>
      <c r="BM24" s="21"/>
      <c r="BN24" s="182">
        <f t="shared" si="1"/>
        <v>0</v>
      </c>
      <c r="BO24" s="24"/>
      <c r="BP24" s="21"/>
      <c r="BQ24" s="196"/>
      <c r="BR24" s="200"/>
      <c r="BT24" s="193"/>
      <c r="BU24" s="25"/>
    </row>
    <row r="25" spans="1:73" s="22" customFormat="1" ht="409.6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0"/>
      <c r="AJ25" s="20"/>
      <c r="AK25" s="21"/>
      <c r="AL25" s="195"/>
      <c r="AM25" s="20"/>
      <c r="AN25" s="20"/>
      <c r="AO25" s="21"/>
      <c r="AP25" s="21"/>
      <c r="AQ25" s="21"/>
      <c r="AR25" s="21"/>
      <c r="AS25" s="21"/>
      <c r="AT25" s="195"/>
      <c r="AU25" s="20"/>
      <c r="AV25" s="21"/>
      <c r="AW25" s="21"/>
      <c r="AX25" s="21"/>
      <c r="AY25" s="21"/>
      <c r="AZ25" s="21"/>
      <c r="BA25" s="21"/>
      <c r="BB25" s="21"/>
      <c r="BC25" s="21"/>
      <c r="BD25" s="195"/>
      <c r="BE25" s="195"/>
      <c r="BF25" s="20"/>
      <c r="BG25" s="20"/>
      <c r="BH25" s="20"/>
      <c r="BI25" s="23"/>
      <c r="BJ25" s="23"/>
      <c r="BK25" s="21"/>
      <c r="BL25" s="21"/>
      <c r="BM25" s="21"/>
      <c r="BN25" s="182"/>
      <c r="BO25" s="24"/>
      <c r="BP25" s="21"/>
      <c r="BQ25" s="196"/>
      <c r="BR25" s="200"/>
      <c r="BT25" s="193"/>
      <c r="BU25" s="25"/>
    </row>
    <row r="26" spans="1:73" s="22" customFormat="1" ht="254.25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182"/>
      <c r="AM26" s="21"/>
      <c r="AN26" s="21"/>
      <c r="AO26" s="21"/>
      <c r="AP26" s="21"/>
      <c r="AQ26" s="21"/>
      <c r="AR26" s="21"/>
      <c r="AS26" s="21"/>
      <c r="AT26" s="203"/>
      <c r="AU26" s="23"/>
      <c r="AV26" s="21"/>
      <c r="AW26" s="21"/>
      <c r="AX26" s="21"/>
      <c r="AY26" s="21"/>
      <c r="AZ26" s="21"/>
      <c r="BA26" s="21"/>
      <c r="BB26" s="21"/>
      <c r="BC26" s="21"/>
      <c r="BD26" s="203"/>
      <c r="BE26" s="182"/>
      <c r="BF26" s="20"/>
      <c r="BG26" s="21"/>
      <c r="BH26" s="20"/>
      <c r="BI26" s="23"/>
      <c r="BJ26" s="23"/>
      <c r="BK26" s="21"/>
      <c r="BL26" s="21"/>
      <c r="BM26" s="21"/>
      <c r="BN26" s="182"/>
      <c r="BO26" s="24"/>
      <c r="BP26" s="21"/>
      <c r="BQ26" s="196"/>
      <c r="BR26" s="200"/>
      <c r="BT26" s="193"/>
      <c r="BU26" s="25"/>
    </row>
    <row r="27" spans="1:73" s="22" customFormat="1" ht="294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3"/>
      <c r="AJ27" s="23"/>
      <c r="AK27" s="21"/>
      <c r="AL27" s="203"/>
      <c r="AM27" s="23"/>
      <c r="AN27" s="23"/>
      <c r="AO27" s="21"/>
      <c r="AP27" s="21"/>
      <c r="AQ27" s="21"/>
      <c r="AR27" s="21"/>
      <c r="AS27" s="21"/>
      <c r="AT27" s="203"/>
      <c r="AU27" s="23"/>
      <c r="AV27" s="21"/>
      <c r="AW27" s="21"/>
      <c r="AX27" s="21"/>
      <c r="AY27" s="21"/>
      <c r="AZ27" s="21"/>
      <c r="BA27" s="21"/>
      <c r="BB27" s="21"/>
      <c r="BC27" s="21"/>
      <c r="BD27" s="203"/>
      <c r="BE27" s="183"/>
      <c r="BF27" s="23"/>
      <c r="BG27" s="21"/>
      <c r="BH27" s="20"/>
      <c r="BI27" s="23"/>
      <c r="BJ27" s="23"/>
      <c r="BK27" s="21"/>
      <c r="BL27" s="21"/>
      <c r="BM27" s="21"/>
      <c r="BN27" s="182"/>
      <c r="BO27" s="24"/>
      <c r="BP27" s="21"/>
      <c r="BQ27" s="196"/>
      <c r="BR27" s="200"/>
      <c r="BT27" s="193"/>
      <c r="BU27" s="25"/>
    </row>
    <row r="28" spans="1:73" s="22" customFormat="1" ht="239.25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2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0"/>
      <c r="BC28" s="20"/>
      <c r="BD28" s="201"/>
      <c r="BE28" s="20"/>
      <c r="BF28" s="20"/>
      <c r="BG28" s="21"/>
      <c r="BH28" s="20"/>
      <c r="BI28" s="23"/>
      <c r="BJ28" s="23"/>
      <c r="BK28" s="21"/>
      <c r="BL28" s="21"/>
      <c r="BM28" s="21"/>
      <c r="BN28" s="182"/>
      <c r="BO28" s="24"/>
      <c r="BP28" s="21"/>
      <c r="BQ28" s="196"/>
      <c r="BR28" s="200"/>
      <c r="BT28" s="193"/>
      <c r="BU28" s="25"/>
    </row>
    <row r="29" spans="1:73" s="22" customFormat="1" ht="216.75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2"/>
      <c r="AM29" s="21"/>
      <c r="AN29" s="21"/>
      <c r="AO29" s="21"/>
      <c r="AP29" s="21"/>
      <c r="AQ29" s="21"/>
      <c r="AR29" s="21"/>
      <c r="AS29" s="21"/>
      <c r="AT29" s="201"/>
      <c r="AU29" s="23"/>
      <c r="AV29" s="21"/>
      <c r="AW29" s="21"/>
      <c r="AX29" s="21"/>
      <c r="AY29" s="21"/>
      <c r="AZ29" s="21"/>
      <c r="BA29" s="21"/>
      <c r="BB29" s="21"/>
      <c r="BC29" s="21"/>
      <c r="BD29" s="201"/>
      <c r="BE29" s="183"/>
      <c r="BF29" s="23"/>
      <c r="BG29" s="21"/>
      <c r="BH29" s="20"/>
      <c r="BI29" s="23"/>
      <c r="BJ29" s="23"/>
      <c r="BK29" s="21"/>
      <c r="BL29" s="21"/>
      <c r="BM29" s="21"/>
      <c r="BN29" s="182"/>
      <c r="BO29" s="24"/>
      <c r="BP29" s="21"/>
      <c r="BQ29" s="196"/>
      <c r="BR29" s="200"/>
      <c r="BT29" s="193"/>
      <c r="BU29" s="25"/>
    </row>
    <row r="30" spans="1:73" s="22" customFormat="1" ht="261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0"/>
      <c r="AI30" s="20"/>
      <c r="AJ30" s="20"/>
      <c r="AK30" s="21"/>
      <c r="AL30" s="201"/>
      <c r="AM30" s="20"/>
      <c r="AN30" s="20"/>
      <c r="AO30" s="21"/>
      <c r="AP30" s="21"/>
      <c r="AQ30" s="21"/>
      <c r="AR30" s="21"/>
      <c r="AS30" s="21"/>
      <c r="AT30" s="201"/>
      <c r="AU30" s="20"/>
      <c r="AV30" s="21"/>
      <c r="AW30" s="21"/>
      <c r="AX30" s="21"/>
      <c r="AY30" s="21"/>
      <c r="AZ30" s="21"/>
      <c r="BA30" s="21"/>
      <c r="BB30" s="21"/>
      <c r="BC30" s="21"/>
      <c r="BD30" s="201"/>
      <c r="BE30" s="201"/>
      <c r="BF30" s="20"/>
      <c r="BG30" s="20"/>
      <c r="BH30" s="20"/>
      <c r="BI30" s="23"/>
      <c r="BJ30" s="23"/>
      <c r="BK30" s="21"/>
      <c r="BL30" s="21"/>
      <c r="BM30" s="21"/>
      <c r="BN30" s="182"/>
      <c r="BO30" s="24"/>
      <c r="BP30" s="21"/>
      <c r="BQ30" s="196"/>
      <c r="BR30" s="200"/>
      <c r="BT30" s="193"/>
      <c r="BU30" s="25"/>
    </row>
    <row r="31" spans="1:73" s="22" customFormat="1" ht="272.25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3"/>
      <c r="P31" s="23"/>
      <c r="Q31" s="23"/>
      <c r="R31" s="23"/>
      <c r="S31" s="23"/>
      <c r="T31" s="23"/>
      <c r="U31" s="23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0"/>
      <c r="AI31" s="23"/>
      <c r="AJ31" s="23"/>
      <c r="AK31" s="21"/>
      <c r="AL31" s="201"/>
      <c r="AM31" s="23"/>
      <c r="AN31" s="23"/>
      <c r="AO31" s="21"/>
      <c r="AP31" s="21"/>
      <c r="AQ31" s="21"/>
      <c r="AR31" s="21"/>
      <c r="AS31" s="21"/>
      <c r="AT31" s="201"/>
      <c r="AU31" s="23"/>
      <c r="AV31" s="21"/>
      <c r="AW31" s="21"/>
      <c r="AX31" s="21"/>
      <c r="AY31" s="21"/>
      <c r="AZ31" s="21"/>
      <c r="BA31" s="21"/>
      <c r="BB31" s="21"/>
      <c r="BC31" s="21"/>
      <c r="BD31" s="201"/>
      <c r="BE31" s="23"/>
      <c r="BF31" s="23"/>
      <c r="BG31" s="21"/>
      <c r="BH31" s="20"/>
      <c r="BI31" s="23"/>
      <c r="BJ31" s="23"/>
      <c r="BK31" s="21"/>
      <c r="BL31" s="21"/>
      <c r="BM31" s="21"/>
      <c r="BN31" s="182"/>
      <c r="BO31" s="24"/>
      <c r="BP31" s="21"/>
      <c r="BQ31" s="196"/>
      <c r="BR31" s="200"/>
      <c r="BT31" s="193"/>
      <c r="BU31" s="25"/>
    </row>
    <row r="32" spans="1:73" s="22" customFormat="1" ht="243.75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3"/>
      <c r="AJ32" s="23"/>
      <c r="AK32" s="21"/>
      <c r="AL32" s="201"/>
      <c r="AM32" s="23"/>
      <c r="AN32" s="23"/>
      <c r="AO32" s="21"/>
      <c r="AP32" s="21"/>
      <c r="AQ32" s="21"/>
      <c r="AR32" s="21"/>
      <c r="AS32" s="21"/>
      <c r="AT32" s="201"/>
      <c r="AU32" s="23"/>
      <c r="AV32" s="21"/>
      <c r="AW32" s="21"/>
      <c r="AX32" s="21"/>
      <c r="AY32" s="21"/>
      <c r="AZ32" s="21"/>
      <c r="BA32" s="21"/>
      <c r="BB32" s="21"/>
      <c r="BC32" s="21"/>
      <c r="BD32" s="201"/>
      <c r="BE32" s="183"/>
      <c r="BF32" s="23"/>
      <c r="BG32" s="21"/>
      <c r="BH32" s="20"/>
      <c r="BI32" s="23"/>
      <c r="BJ32" s="23"/>
      <c r="BK32" s="21"/>
      <c r="BL32" s="21"/>
      <c r="BM32" s="21"/>
      <c r="BN32" s="182"/>
      <c r="BO32" s="24"/>
      <c r="BP32" s="21"/>
      <c r="BQ32" s="196"/>
      <c r="BR32" s="200"/>
      <c r="BT32" s="193"/>
      <c r="BU32" s="25"/>
    </row>
    <row r="33" spans="1:73" s="22" customFormat="1" ht="274.5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2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01"/>
      <c r="BE33" s="21"/>
      <c r="BF33" s="20"/>
      <c r="BG33" s="21"/>
      <c r="BH33" s="20"/>
      <c r="BI33" s="23"/>
      <c r="BJ33" s="23"/>
      <c r="BK33" s="21"/>
      <c r="BL33" s="21"/>
      <c r="BM33" s="21"/>
      <c r="BN33" s="182"/>
      <c r="BO33" s="24"/>
      <c r="BP33" s="21"/>
      <c r="BQ33" s="196"/>
      <c r="BR33" s="200"/>
      <c r="BT33" s="193"/>
      <c r="BU33" s="25"/>
    </row>
    <row r="34" spans="1:73" s="22" customFormat="1" ht="409.6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2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01"/>
      <c r="BE34" s="21"/>
      <c r="BF34" s="20"/>
      <c r="BG34" s="21"/>
      <c r="BH34" s="20"/>
      <c r="BI34" s="23"/>
      <c r="BJ34" s="23"/>
      <c r="BK34" s="21"/>
      <c r="BL34" s="21"/>
      <c r="BM34" s="21"/>
      <c r="BN34" s="182">
        <f t="shared" ref="BN34:BN52" si="5">W34+Y34+AA34+AC34+AE34+AG34+AI34+AM34+AO34+AQ34+AS34+AU34+AW34+AY34+BA34+BC34+BE34+BG34+BI34+BK34+BM34</f>
        <v>0</v>
      </c>
      <c r="BO34" s="24">
        <v>43585</v>
      </c>
      <c r="BP34" s="21" t="s">
        <v>210</v>
      </c>
      <c r="BQ34" s="196">
        <v>43405</v>
      </c>
      <c r="BR34" s="200">
        <v>6</v>
      </c>
      <c r="BS34" s="22">
        <f t="shared" ref="BS34:BS59" si="6">BR34*30</f>
        <v>180</v>
      </c>
      <c r="BT34" s="193">
        <f t="shared" ref="BT34:BT60" si="7">BQ34+BS34</f>
        <v>43585</v>
      </c>
      <c r="BU34" s="25"/>
    </row>
    <row r="35" spans="1:73" s="22" customFormat="1" ht="408.75" customHeight="1" x14ac:dyDescent="0.25">
      <c r="A35" s="17"/>
      <c r="B35" s="18"/>
      <c r="C35" s="24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9"/>
      <c r="P35" s="29"/>
      <c r="Q35" s="29"/>
      <c r="R35" s="29"/>
      <c r="S35" s="29"/>
      <c r="T35" s="29"/>
      <c r="U35" s="29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2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01"/>
      <c r="BE35" s="21"/>
      <c r="BF35" s="201"/>
      <c r="BG35" s="29"/>
      <c r="BH35" s="29"/>
      <c r="BI35" s="23"/>
      <c r="BJ35" s="23"/>
      <c r="BK35" s="21"/>
      <c r="BL35" s="21"/>
      <c r="BM35" s="21"/>
      <c r="BN35" s="182">
        <f t="shared" si="5"/>
        <v>0</v>
      </c>
      <c r="BO35" s="24">
        <v>43585</v>
      </c>
      <c r="BP35" s="21" t="s">
        <v>210</v>
      </c>
      <c r="BQ35" s="196">
        <v>43405</v>
      </c>
      <c r="BR35" s="200">
        <v>6</v>
      </c>
      <c r="BS35" s="22">
        <f t="shared" si="6"/>
        <v>180</v>
      </c>
      <c r="BT35" s="193">
        <f t="shared" si="7"/>
        <v>43585</v>
      </c>
      <c r="BU35" s="25"/>
    </row>
    <row r="36" spans="1:73" s="22" customFormat="1" ht="408.75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9"/>
      <c r="P36" s="29"/>
      <c r="Q36" s="29"/>
      <c r="R36" s="29"/>
      <c r="S36" s="29"/>
      <c r="T36" s="29"/>
      <c r="U36" s="29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2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0"/>
      <c r="BC36" s="20"/>
      <c r="BD36" s="201"/>
      <c r="BE36" s="20"/>
      <c r="BF36" s="20"/>
      <c r="BG36" s="21"/>
      <c r="BH36" s="20"/>
      <c r="BI36" s="23"/>
      <c r="BJ36" s="23"/>
      <c r="BK36" s="21"/>
      <c r="BL36" s="21"/>
      <c r="BM36" s="21"/>
      <c r="BN36" s="182">
        <f t="shared" si="5"/>
        <v>0</v>
      </c>
      <c r="BO36" s="24">
        <v>43593</v>
      </c>
      <c r="BP36" s="21" t="s">
        <v>333</v>
      </c>
      <c r="BQ36" s="196">
        <v>43413</v>
      </c>
      <c r="BR36" s="200">
        <v>6</v>
      </c>
      <c r="BS36" s="22">
        <f t="shared" si="6"/>
        <v>180</v>
      </c>
      <c r="BT36" s="193">
        <f t="shared" si="7"/>
        <v>43593</v>
      </c>
      <c r="BU36" s="25"/>
    </row>
    <row r="37" spans="1:73" s="22" customFormat="1" ht="408.75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2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01"/>
      <c r="BE37" s="182"/>
      <c r="BF37" s="21"/>
      <c r="BG37" s="21"/>
      <c r="BH37" s="20"/>
      <c r="BI37" s="23"/>
      <c r="BJ37" s="23"/>
      <c r="BK37" s="21"/>
      <c r="BL37" s="21"/>
      <c r="BM37" s="21"/>
      <c r="BN37" s="182">
        <f t="shared" si="5"/>
        <v>0</v>
      </c>
      <c r="BO37" s="24">
        <v>43593</v>
      </c>
      <c r="BP37" s="21" t="s">
        <v>333</v>
      </c>
      <c r="BQ37" s="196">
        <v>43413</v>
      </c>
      <c r="BR37" s="200">
        <v>6</v>
      </c>
      <c r="BS37" s="22">
        <f t="shared" si="6"/>
        <v>180</v>
      </c>
      <c r="BT37" s="193">
        <f t="shared" si="7"/>
        <v>43593</v>
      </c>
      <c r="BU37" s="25"/>
    </row>
    <row r="38" spans="1:73" s="22" customFormat="1" ht="408.75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0"/>
      <c r="P38" s="20"/>
      <c r="Q38" s="21"/>
      <c r="R38" s="21"/>
      <c r="S38" s="21"/>
      <c r="T38" s="21"/>
      <c r="U38" s="20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82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01"/>
      <c r="BE38" s="182"/>
      <c r="BF38" s="21"/>
      <c r="BG38" s="21"/>
      <c r="BH38" s="20"/>
      <c r="BI38" s="23"/>
      <c r="BJ38" s="23"/>
      <c r="BK38" s="21"/>
      <c r="BL38" s="21"/>
      <c r="BM38" s="21"/>
      <c r="BN38" s="182">
        <f t="shared" si="5"/>
        <v>0</v>
      </c>
      <c r="BO38" s="24">
        <v>43596</v>
      </c>
      <c r="BP38" s="21" t="s">
        <v>334</v>
      </c>
      <c r="BQ38" s="196">
        <v>43416</v>
      </c>
      <c r="BR38" s="200">
        <v>6</v>
      </c>
      <c r="BS38" s="22">
        <f t="shared" si="6"/>
        <v>180</v>
      </c>
      <c r="BT38" s="193">
        <f t="shared" si="7"/>
        <v>43596</v>
      </c>
      <c r="BU38" s="25"/>
    </row>
    <row r="39" spans="1:73" s="22" customFormat="1" ht="408.75" customHeight="1" x14ac:dyDescent="0.25">
      <c r="A39" s="17"/>
      <c r="B39" s="18"/>
      <c r="C39" s="24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182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182"/>
      <c r="BE39" s="182"/>
      <c r="BF39" s="21"/>
      <c r="BG39" s="21"/>
      <c r="BH39" s="20"/>
      <c r="BI39" s="23"/>
      <c r="BJ39" s="23"/>
      <c r="BK39" s="21"/>
      <c r="BL39" s="21"/>
      <c r="BM39" s="21"/>
      <c r="BN39" s="182">
        <f t="shared" si="5"/>
        <v>0</v>
      </c>
      <c r="BO39" s="24">
        <v>43593</v>
      </c>
      <c r="BP39" s="21" t="s">
        <v>335</v>
      </c>
      <c r="BQ39" s="196">
        <v>43413</v>
      </c>
      <c r="BR39" s="200">
        <v>6</v>
      </c>
      <c r="BS39" s="22">
        <f t="shared" si="6"/>
        <v>180</v>
      </c>
      <c r="BT39" s="193">
        <f t="shared" si="7"/>
        <v>43593</v>
      </c>
      <c r="BU39" s="25"/>
    </row>
    <row r="40" spans="1:73" s="22" customFormat="1" ht="409.6" customHeight="1" x14ac:dyDescent="0.25">
      <c r="A40" s="17"/>
      <c r="B40" s="18"/>
      <c r="C40" s="24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1"/>
      <c r="AJ40" s="20"/>
      <c r="AK40" s="21"/>
      <c r="AL40" s="201"/>
      <c r="AM40" s="20"/>
      <c r="AN40" s="20"/>
      <c r="AO40" s="21"/>
      <c r="AP40" s="21"/>
      <c r="AQ40" s="21"/>
      <c r="AR40" s="21"/>
      <c r="AS40" s="21"/>
      <c r="AT40" s="201"/>
      <c r="AU40" s="20"/>
      <c r="AV40" s="20"/>
      <c r="AW40" s="21"/>
      <c r="AX40" s="21"/>
      <c r="AY40" s="21"/>
      <c r="AZ40" s="21"/>
      <c r="BA40" s="21"/>
      <c r="BB40" s="21"/>
      <c r="BC40" s="21"/>
      <c r="BD40" s="201"/>
      <c r="BE40" s="20"/>
      <c r="BF40" s="20"/>
      <c r="BG40" s="21"/>
      <c r="BH40" s="20"/>
      <c r="BI40" s="23"/>
      <c r="BJ40" s="23"/>
      <c r="BK40" s="21"/>
      <c r="BL40" s="21"/>
      <c r="BM40" s="21"/>
      <c r="BN40" s="182">
        <f t="shared" si="5"/>
        <v>0</v>
      </c>
      <c r="BO40" s="24">
        <v>43596</v>
      </c>
      <c r="BP40" s="21" t="s">
        <v>334</v>
      </c>
      <c r="BQ40" s="196">
        <v>43416</v>
      </c>
      <c r="BR40" s="200">
        <v>6</v>
      </c>
      <c r="BS40" s="22">
        <f t="shared" si="6"/>
        <v>180</v>
      </c>
      <c r="BT40" s="193">
        <f t="shared" si="7"/>
        <v>43596</v>
      </c>
      <c r="BU40" s="25"/>
    </row>
    <row r="41" spans="1:73" s="22" customFormat="1" ht="409.5" customHeight="1" x14ac:dyDescent="0.25">
      <c r="A41" s="17"/>
      <c r="B41" s="18"/>
      <c r="C41" s="24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1"/>
      <c r="P41" s="20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182"/>
      <c r="AM41" s="21"/>
      <c r="AN41" s="21"/>
      <c r="AO41" s="21"/>
      <c r="AP41" s="21"/>
      <c r="AQ41" s="21"/>
      <c r="AR41" s="21"/>
      <c r="AS41" s="21"/>
      <c r="AT41" s="20"/>
      <c r="AU41" s="21"/>
      <c r="AV41" s="20"/>
      <c r="AW41" s="21"/>
      <c r="AX41" s="21"/>
      <c r="AY41" s="21"/>
      <c r="AZ41" s="21"/>
      <c r="BA41" s="21"/>
      <c r="BB41" s="21"/>
      <c r="BC41" s="21"/>
      <c r="BD41" s="201"/>
      <c r="BE41" s="182"/>
      <c r="BF41" s="20"/>
      <c r="BG41" s="21"/>
      <c r="BH41" s="20"/>
      <c r="BI41" s="23"/>
      <c r="BJ41" s="23"/>
      <c r="BK41" s="21"/>
      <c r="BL41" s="21"/>
      <c r="BM41" s="21"/>
      <c r="BN41" s="182">
        <f t="shared" si="5"/>
        <v>0</v>
      </c>
      <c r="BO41" s="24">
        <v>43596</v>
      </c>
      <c r="BP41" s="21" t="s">
        <v>335</v>
      </c>
      <c r="BQ41" s="196">
        <v>43416</v>
      </c>
      <c r="BR41" s="200">
        <v>6</v>
      </c>
      <c r="BS41" s="22">
        <f t="shared" si="6"/>
        <v>180</v>
      </c>
      <c r="BT41" s="193">
        <f t="shared" si="7"/>
        <v>43596</v>
      </c>
      <c r="BU41" s="25"/>
    </row>
    <row r="42" spans="1:73" s="22" customFormat="1" ht="409.5" customHeight="1" x14ac:dyDescent="0.25">
      <c r="A42" s="17"/>
      <c r="B42" s="18"/>
      <c r="C42" s="24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82"/>
      <c r="AM42" s="21"/>
      <c r="AN42" s="21"/>
      <c r="AO42" s="21"/>
      <c r="AP42" s="21"/>
      <c r="AQ42" s="21"/>
      <c r="AR42" s="21"/>
      <c r="AS42" s="21"/>
      <c r="AT42" s="20"/>
      <c r="AU42" s="21"/>
      <c r="AV42" s="20"/>
      <c r="AW42" s="21"/>
      <c r="AX42" s="21"/>
      <c r="AY42" s="21"/>
      <c r="AZ42" s="21"/>
      <c r="BA42" s="21"/>
      <c r="BB42" s="21"/>
      <c r="BC42" s="21"/>
      <c r="BD42" s="201"/>
      <c r="BE42" s="182"/>
      <c r="BF42" s="20"/>
      <c r="BG42" s="21"/>
      <c r="BH42" s="20"/>
      <c r="BI42" s="23"/>
      <c r="BJ42" s="23"/>
      <c r="BK42" s="21"/>
      <c r="BL42" s="21"/>
      <c r="BM42" s="21"/>
      <c r="BN42" s="182">
        <f t="shared" si="5"/>
        <v>0</v>
      </c>
      <c r="BO42" s="24">
        <v>43593</v>
      </c>
      <c r="BP42" s="21" t="s">
        <v>333</v>
      </c>
      <c r="BQ42" s="196">
        <v>43413</v>
      </c>
      <c r="BR42" s="200">
        <v>6</v>
      </c>
      <c r="BS42" s="22">
        <f t="shared" si="6"/>
        <v>180</v>
      </c>
      <c r="BT42" s="193">
        <f t="shared" si="7"/>
        <v>43593</v>
      </c>
      <c r="BU42" s="25"/>
    </row>
    <row r="43" spans="1:73" s="22" customFormat="1" ht="409.5" customHeight="1" x14ac:dyDescent="0.25">
      <c r="A43" s="17"/>
      <c r="B43" s="18"/>
      <c r="C43" s="24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182"/>
      <c r="AM43" s="21"/>
      <c r="AN43" s="21"/>
      <c r="AO43" s="21"/>
      <c r="AP43" s="21"/>
      <c r="AQ43" s="21"/>
      <c r="AR43" s="21"/>
      <c r="AS43" s="21"/>
      <c r="AT43" s="20"/>
      <c r="AU43" s="21"/>
      <c r="AV43" s="20"/>
      <c r="AW43" s="21"/>
      <c r="AX43" s="21"/>
      <c r="AY43" s="21"/>
      <c r="AZ43" s="21"/>
      <c r="BA43" s="21"/>
      <c r="BB43" s="21"/>
      <c r="BC43" s="21"/>
      <c r="BD43" s="201"/>
      <c r="BE43" s="182"/>
      <c r="BF43" s="20"/>
      <c r="BG43" s="21"/>
      <c r="BH43" s="20"/>
      <c r="BI43" s="23"/>
      <c r="BJ43" s="23"/>
      <c r="BK43" s="21"/>
      <c r="BL43" s="21"/>
      <c r="BM43" s="21"/>
      <c r="BN43" s="182">
        <f t="shared" si="5"/>
        <v>0</v>
      </c>
      <c r="BO43" s="24">
        <v>43593</v>
      </c>
      <c r="BP43" s="21" t="s">
        <v>332</v>
      </c>
      <c r="BQ43" s="196">
        <v>43413</v>
      </c>
      <c r="BR43" s="200">
        <v>6</v>
      </c>
      <c r="BS43" s="22">
        <f t="shared" si="6"/>
        <v>180</v>
      </c>
      <c r="BT43" s="193">
        <f t="shared" si="7"/>
        <v>43593</v>
      </c>
      <c r="BU43" s="25"/>
    </row>
    <row r="44" spans="1:73" s="22" customFormat="1" ht="409.6" customHeight="1" x14ac:dyDescent="0.25">
      <c r="A44" s="17"/>
      <c r="B44" s="18"/>
      <c r="C44" s="24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0"/>
      <c r="P44" s="20"/>
      <c r="Q44" s="21"/>
      <c r="R44" s="21"/>
      <c r="S44" s="21"/>
      <c r="T44" s="21"/>
      <c r="U44" s="20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182"/>
      <c r="AM44" s="21"/>
      <c r="AN44" s="21"/>
      <c r="AO44" s="21"/>
      <c r="AP44" s="21"/>
      <c r="AQ44" s="21"/>
      <c r="AR44" s="21"/>
      <c r="AS44" s="21"/>
      <c r="AT44" s="20"/>
      <c r="AU44" s="21"/>
      <c r="AV44" s="20"/>
      <c r="AW44" s="21"/>
      <c r="AX44" s="21"/>
      <c r="AY44" s="21"/>
      <c r="AZ44" s="21"/>
      <c r="BA44" s="21"/>
      <c r="BB44" s="21"/>
      <c r="BC44" s="21"/>
      <c r="BD44" s="201"/>
      <c r="BE44" s="182"/>
      <c r="BF44" s="20"/>
      <c r="BG44" s="21"/>
      <c r="BH44" s="20"/>
      <c r="BI44" s="23"/>
      <c r="BJ44" s="23"/>
      <c r="BK44" s="21"/>
      <c r="BL44" s="21"/>
      <c r="BM44" s="21"/>
      <c r="BN44" s="182">
        <f t="shared" si="5"/>
        <v>0</v>
      </c>
      <c r="BO44" s="24">
        <v>43598</v>
      </c>
      <c r="BP44" s="21" t="s">
        <v>333</v>
      </c>
      <c r="BQ44" s="196">
        <v>43418</v>
      </c>
      <c r="BR44" s="200">
        <v>6</v>
      </c>
      <c r="BS44" s="22">
        <f t="shared" si="6"/>
        <v>180</v>
      </c>
      <c r="BT44" s="193">
        <f t="shared" si="7"/>
        <v>43598</v>
      </c>
      <c r="BU44" s="25"/>
    </row>
    <row r="45" spans="1:73" s="22" customFormat="1" ht="409.6" customHeight="1" x14ac:dyDescent="0.25">
      <c r="A45" s="17"/>
      <c r="B45" s="18"/>
      <c r="C45" s="24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0"/>
      <c r="P45" s="20"/>
      <c r="Q45" s="21"/>
      <c r="R45" s="21"/>
      <c r="S45" s="21"/>
      <c r="T45" s="21"/>
      <c r="U45" s="20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82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01"/>
      <c r="BE45" s="21"/>
      <c r="BF45" s="20"/>
      <c r="BG45" s="21"/>
      <c r="BH45" s="20"/>
      <c r="BI45" s="23"/>
      <c r="BJ45" s="23"/>
      <c r="BK45" s="21"/>
      <c r="BL45" s="21"/>
      <c r="BM45" s="21"/>
      <c r="BN45" s="182">
        <f t="shared" si="5"/>
        <v>0</v>
      </c>
      <c r="BO45" s="24">
        <v>43593</v>
      </c>
      <c r="BP45" s="21" t="s">
        <v>333</v>
      </c>
      <c r="BQ45" s="196">
        <v>43413</v>
      </c>
      <c r="BR45" s="200">
        <v>6</v>
      </c>
      <c r="BS45" s="22">
        <f t="shared" ref="BS45:BS47" si="8">BR45*30</f>
        <v>180</v>
      </c>
      <c r="BT45" s="193">
        <f t="shared" ref="BT45:BT47" si="9">BQ45+BS45</f>
        <v>43593</v>
      </c>
      <c r="BU45" s="25"/>
    </row>
    <row r="46" spans="1:73" s="22" customFormat="1" ht="409.5" customHeight="1" x14ac:dyDescent="0.25">
      <c r="A46" s="17"/>
      <c r="B46" s="18"/>
      <c r="C46" s="24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0"/>
      <c r="P46" s="20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82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01"/>
      <c r="BE46" s="182"/>
      <c r="BF46" s="20"/>
      <c r="BG46" s="21"/>
      <c r="BH46" s="20"/>
      <c r="BI46" s="23"/>
      <c r="BJ46" s="23"/>
      <c r="BK46" s="21"/>
      <c r="BL46" s="21"/>
      <c r="BM46" s="21"/>
      <c r="BN46" s="182">
        <f t="shared" si="5"/>
        <v>0</v>
      </c>
      <c r="BO46" s="24">
        <v>43596</v>
      </c>
      <c r="BP46" s="21" t="s">
        <v>332</v>
      </c>
      <c r="BQ46" s="196">
        <v>43416</v>
      </c>
      <c r="BR46" s="200">
        <v>6</v>
      </c>
      <c r="BS46" s="22">
        <f t="shared" si="8"/>
        <v>180</v>
      </c>
      <c r="BT46" s="193">
        <f t="shared" si="9"/>
        <v>43596</v>
      </c>
      <c r="BU46" s="25"/>
    </row>
    <row r="47" spans="1:73" s="22" customFormat="1" ht="409.6" customHeight="1" x14ac:dyDescent="0.25">
      <c r="A47" s="17"/>
      <c r="B47" s="18"/>
      <c r="C47" s="24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2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0"/>
      <c r="BC47" s="21"/>
      <c r="BD47" s="201"/>
      <c r="BE47" s="21"/>
      <c r="BF47" s="20"/>
      <c r="BG47" s="21"/>
      <c r="BH47" s="20"/>
      <c r="BI47" s="23"/>
      <c r="BJ47" s="23"/>
      <c r="BK47" s="21"/>
      <c r="BL47" s="21"/>
      <c r="BM47" s="21"/>
      <c r="BN47" s="182">
        <f t="shared" si="5"/>
        <v>0</v>
      </c>
      <c r="BO47" s="24">
        <v>43593</v>
      </c>
      <c r="BP47" s="21" t="s">
        <v>331</v>
      </c>
      <c r="BQ47" s="196">
        <v>43413</v>
      </c>
      <c r="BR47" s="200">
        <v>6</v>
      </c>
      <c r="BS47" s="22">
        <f t="shared" si="8"/>
        <v>180</v>
      </c>
      <c r="BT47" s="193">
        <f t="shared" si="9"/>
        <v>43593</v>
      </c>
      <c r="BU47" s="25"/>
    </row>
    <row r="48" spans="1:73" s="22" customFormat="1" ht="409.5" customHeight="1" x14ac:dyDescent="0.25">
      <c r="A48" s="17"/>
      <c r="B48" s="18"/>
      <c r="C48" s="24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0"/>
      <c r="P48" s="20"/>
      <c r="Q48" s="21"/>
      <c r="R48" s="21"/>
      <c r="S48" s="21"/>
      <c r="T48" s="21"/>
      <c r="U48" s="20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2"/>
      <c r="AM48" s="21"/>
      <c r="AN48" s="21"/>
      <c r="AO48" s="21"/>
      <c r="AP48" s="21"/>
      <c r="AQ48" s="21"/>
      <c r="AR48" s="21"/>
      <c r="AS48" s="21"/>
      <c r="AT48" s="20"/>
      <c r="AU48" s="21"/>
      <c r="AV48" s="20"/>
      <c r="AW48" s="21"/>
      <c r="AX48" s="21"/>
      <c r="AY48" s="21"/>
      <c r="AZ48" s="21"/>
      <c r="BA48" s="21"/>
      <c r="BB48" s="21"/>
      <c r="BC48" s="21"/>
      <c r="BD48" s="195"/>
      <c r="BE48" s="20"/>
      <c r="BF48" s="20"/>
      <c r="BG48" s="21"/>
      <c r="BH48" s="20"/>
      <c r="BI48" s="23"/>
      <c r="BJ48" s="23"/>
      <c r="BK48" s="21"/>
      <c r="BL48" s="21"/>
      <c r="BM48" s="21"/>
      <c r="BN48" s="182">
        <f t="shared" si="5"/>
        <v>0</v>
      </c>
      <c r="BO48" s="24">
        <v>43773</v>
      </c>
      <c r="BP48" s="21" t="s">
        <v>210</v>
      </c>
      <c r="BQ48" s="196">
        <v>43413</v>
      </c>
      <c r="BR48" s="200">
        <v>12</v>
      </c>
      <c r="BS48" s="22">
        <f t="shared" si="6"/>
        <v>360</v>
      </c>
      <c r="BT48" s="193">
        <f t="shared" si="7"/>
        <v>43773</v>
      </c>
      <c r="BU48" s="25"/>
    </row>
    <row r="49" spans="1:73" s="22" customFormat="1" ht="409.5" customHeight="1" x14ac:dyDescent="0.25">
      <c r="A49" s="17"/>
      <c r="B49" s="18"/>
      <c r="C49" s="24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0"/>
      <c r="P49" s="20"/>
      <c r="Q49" s="21"/>
      <c r="R49" s="21"/>
      <c r="S49" s="21"/>
      <c r="T49" s="21"/>
      <c r="U49" s="20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182"/>
      <c r="AM49" s="21"/>
      <c r="AN49" s="21"/>
      <c r="AO49" s="21"/>
      <c r="AP49" s="21"/>
      <c r="AQ49" s="21"/>
      <c r="AR49" s="21"/>
      <c r="AS49" s="21"/>
      <c r="AT49" s="20"/>
      <c r="AU49" s="21"/>
      <c r="AV49" s="20"/>
      <c r="AW49" s="21"/>
      <c r="AX49" s="21"/>
      <c r="AY49" s="21"/>
      <c r="AZ49" s="21"/>
      <c r="BA49" s="21"/>
      <c r="BB49" s="21"/>
      <c r="BC49" s="21"/>
      <c r="BD49" s="195"/>
      <c r="BE49" s="182"/>
      <c r="BF49" s="20"/>
      <c r="BG49" s="21"/>
      <c r="BH49" s="20"/>
      <c r="BI49" s="23"/>
      <c r="BJ49" s="23"/>
      <c r="BK49" s="21"/>
      <c r="BL49" s="21"/>
      <c r="BM49" s="21"/>
      <c r="BN49" s="182">
        <f t="shared" si="5"/>
        <v>0</v>
      </c>
      <c r="BO49" s="24">
        <v>43593</v>
      </c>
      <c r="BP49" s="21" t="s">
        <v>336</v>
      </c>
      <c r="BQ49" s="196">
        <v>43413</v>
      </c>
      <c r="BR49" s="200">
        <v>6</v>
      </c>
      <c r="BS49" s="22">
        <f t="shared" si="6"/>
        <v>180</v>
      </c>
      <c r="BT49" s="193">
        <f t="shared" si="7"/>
        <v>43593</v>
      </c>
      <c r="BU49" s="25"/>
    </row>
    <row r="50" spans="1:73" s="22" customFormat="1" ht="179.25" customHeight="1" x14ac:dyDescent="0.25">
      <c r="A50" s="17"/>
      <c r="B50" s="18"/>
      <c r="C50" s="24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182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195"/>
      <c r="BE50" s="21"/>
      <c r="BF50" s="20"/>
      <c r="BG50" s="21"/>
      <c r="BH50" s="20"/>
      <c r="BI50" s="23"/>
      <c r="BJ50" s="23"/>
      <c r="BK50" s="21"/>
      <c r="BL50" s="21"/>
      <c r="BM50" s="21"/>
      <c r="BN50" s="182">
        <f t="shared" si="5"/>
        <v>0</v>
      </c>
      <c r="BO50" s="24">
        <v>43593</v>
      </c>
      <c r="BP50" s="21" t="s">
        <v>210</v>
      </c>
      <c r="BQ50" s="196">
        <v>43413</v>
      </c>
      <c r="BR50" s="200">
        <v>6</v>
      </c>
      <c r="BS50" s="22">
        <f t="shared" si="6"/>
        <v>180</v>
      </c>
      <c r="BT50" s="193">
        <f t="shared" si="7"/>
        <v>43593</v>
      </c>
      <c r="BU50" s="25"/>
    </row>
    <row r="51" spans="1:73" s="22" customFormat="1" ht="409.5" customHeight="1" x14ac:dyDescent="0.25">
      <c r="A51" s="17"/>
      <c r="B51" s="18"/>
      <c r="C51" s="24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0"/>
      <c r="P51" s="20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82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182"/>
      <c r="BE51" s="182"/>
      <c r="BF51" s="21"/>
      <c r="BG51" s="21"/>
      <c r="BH51" s="20"/>
      <c r="BI51" s="23"/>
      <c r="BJ51" s="23"/>
      <c r="BK51" s="21"/>
      <c r="BL51" s="21"/>
      <c r="BM51" s="21"/>
      <c r="BN51" s="182">
        <f t="shared" si="5"/>
        <v>0</v>
      </c>
      <c r="BO51" s="24">
        <v>43598</v>
      </c>
      <c r="BP51" s="21" t="s">
        <v>210</v>
      </c>
      <c r="BQ51" s="196">
        <v>43418</v>
      </c>
      <c r="BR51" s="200">
        <v>6</v>
      </c>
      <c r="BS51" s="22">
        <f t="shared" si="6"/>
        <v>180</v>
      </c>
      <c r="BT51" s="193">
        <f t="shared" si="7"/>
        <v>43598</v>
      </c>
      <c r="BU51" s="25"/>
    </row>
    <row r="52" spans="1:73" s="22" customFormat="1" ht="207" customHeight="1" x14ac:dyDescent="0.25">
      <c r="A52" s="17"/>
      <c r="B52" s="18"/>
      <c r="C52" s="24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0"/>
      <c r="P52" s="20"/>
      <c r="Q52" s="21"/>
      <c r="R52" s="21"/>
      <c r="S52" s="21"/>
      <c r="T52" s="21"/>
      <c r="U52" s="20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182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195"/>
      <c r="BE52" s="21"/>
      <c r="BF52" s="20"/>
      <c r="BG52" s="21"/>
      <c r="BH52" s="20"/>
      <c r="BI52" s="23"/>
      <c r="BJ52" s="23"/>
      <c r="BK52" s="21"/>
      <c r="BL52" s="21"/>
      <c r="BM52" s="21"/>
      <c r="BN52" s="182">
        <f t="shared" si="5"/>
        <v>0</v>
      </c>
      <c r="BO52" s="24">
        <v>43593</v>
      </c>
      <c r="BP52" s="21" t="s">
        <v>210</v>
      </c>
      <c r="BQ52" s="196">
        <v>43413</v>
      </c>
      <c r="BR52" s="200">
        <v>6</v>
      </c>
      <c r="BS52" s="22">
        <f t="shared" si="6"/>
        <v>180</v>
      </c>
      <c r="BT52" s="193">
        <f t="shared" si="7"/>
        <v>43593</v>
      </c>
      <c r="BU52" s="25"/>
    </row>
    <row r="53" spans="1:73" s="22" customFormat="1" ht="234.75" customHeight="1" x14ac:dyDescent="0.25">
      <c r="A53" s="17"/>
      <c r="B53" s="18"/>
      <c r="C53" s="24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0"/>
      <c r="P53" s="20"/>
      <c r="Q53" s="20"/>
      <c r="R53" s="20"/>
      <c r="S53" s="20"/>
      <c r="T53" s="20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182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182"/>
      <c r="BE53" s="182"/>
      <c r="BF53" s="21"/>
      <c r="BG53" s="21"/>
      <c r="BH53" s="20"/>
      <c r="BI53" s="23"/>
      <c r="BJ53" s="23"/>
      <c r="BK53" s="21"/>
      <c r="BL53" s="21"/>
      <c r="BM53" s="21"/>
      <c r="BN53" s="182">
        <f t="shared" ref="BN53:BN60" si="10">W53+Y53+AA53+AC53+AE53+AG53+AI53+AM53+AO53+AQ53+AS53+AU53+AW53+AY53+BA53+BC53+BE53+BG53+BI53+BK53+BM53</f>
        <v>0</v>
      </c>
      <c r="BO53" s="24">
        <v>43596</v>
      </c>
      <c r="BP53" s="21" t="s">
        <v>210</v>
      </c>
      <c r="BQ53" s="196">
        <v>43416</v>
      </c>
      <c r="BR53" s="200">
        <v>6</v>
      </c>
      <c r="BS53" s="22">
        <f t="shared" si="6"/>
        <v>180</v>
      </c>
      <c r="BT53" s="193">
        <f t="shared" si="7"/>
        <v>43596</v>
      </c>
      <c r="BU53" s="25"/>
    </row>
    <row r="54" spans="1:73" s="22" customFormat="1" ht="309.75" customHeight="1" x14ac:dyDescent="0.25">
      <c r="A54" s="17"/>
      <c r="B54" s="18"/>
      <c r="C54" s="24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0"/>
      <c r="P54" s="20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182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182"/>
      <c r="BE54" s="182"/>
      <c r="BF54" s="21"/>
      <c r="BG54" s="21"/>
      <c r="BH54" s="20"/>
      <c r="BI54" s="23"/>
      <c r="BJ54" s="23"/>
      <c r="BK54" s="21"/>
      <c r="BL54" s="21"/>
      <c r="BM54" s="21"/>
      <c r="BN54" s="182">
        <f t="shared" si="10"/>
        <v>0</v>
      </c>
      <c r="BO54" s="24">
        <v>43596</v>
      </c>
      <c r="BP54" s="21" t="s">
        <v>210</v>
      </c>
      <c r="BQ54" s="196">
        <v>43416</v>
      </c>
      <c r="BR54" s="200">
        <v>6</v>
      </c>
      <c r="BS54" s="22">
        <f t="shared" si="6"/>
        <v>180</v>
      </c>
      <c r="BT54" s="193">
        <f t="shared" si="7"/>
        <v>43596</v>
      </c>
      <c r="BU54" s="25"/>
    </row>
    <row r="55" spans="1:73" s="22" customFormat="1" ht="193.5" customHeight="1" x14ac:dyDescent="0.25">
      <c r="A55" s="17"/>
      <c r="B55" s="18"/>
      <c r="C55" s="24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82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195"/>
      <c r="BE55" s="21"/>
      <c r="BF55" s="21"/>
      <c r="BG55" s="21"/>
      <c r="BH55" s="20"/>
      <c r="BI55" s="23"/>
      <c r="BJ55" s="20"/>
      <c r="BK55" s="21"/>
      <c r="BL55" s="21"/>
      <c r="BM55" s="21"/>
      <c r="BN55" s="182">
        <f t="shared" si="10"/>
        <v>0</v>
      </c>
      <c r="BO55" s="24">
        <v>43596</v>
      </c>
      <c r="BP55" s="21" t="s">
        <v>210</v>
      </c>
      <c r="BQ55" s="196">
        <v>43416</v>
      </c>
      <c r="BR55" s="200">
        <v>6</v>
      </c>
      <c r="BS55" s="22">
        <f t="shared" si="6"/>
        <v>180</v>
      </c>
      <c r="BT55" s="193">
        <f t="shared" si="7"/>
        <v>43596</v>
      </c>
      <c r="BU55" s="25"/>
    </row>
    <row r="56" spans="1:73" s="22" customFormat="1" ht="193.5" customHeight="1" x14ac:dyDescent="0.25">
      <c r="A56" s="17"/>
      <c r="B56" s="18"/>
      <c r="C56" s="24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82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195"/>
      <c r="BE56" s="21"/>
      <c r="BF56" s="21"/>
      <c r="BG56" s="21"/>
      <c r="BH56" s="20"/>
      <c r="BI56" s="23"/>
      <c r="BJ56" s="23"/>
      <c r="BK56" s="21"/>
      <c r="BL56" s="21"/>
      <c r="BM56" s="21"/>
      <c r="BN56" s="182">
        <f t="shared" si="10"/>
        <v>0</v>
      </c>
      <c r="BO56" s="24">
        <v>43596</v>
      </c>
      <c r="BP56" s="21" t="s">
        <v>210</v>
      </c>
      <c r="BQ56" s="196">
        <v>43416</v>
      </c>
      <c r="BR56" s="200">
        <v>6</v>
      </c>
      <c r="BS56" s="22">
        <f t="shared" si="6"/>
        <v>180</v>
      </c>
      <c r="BT56" s="193">
        <f t="shared" si="7"/>
        <v>43596</v>
      </c>
      <c r="BU56" s="25"/>
    </row>
    <row r="57" spans="1:73" s="22" customFormat="1" ht="193.5" customHeight="1" x14ac:dyDescent="0.25">
      <c r="A57" s="17"/>
      <c r="B57" s="18"/>
      <c r="C57" s="24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0"/>
      <c r="P57" s="20"/>
      <c r="Q57" s="21"/>
      <c r="R57" s="21"/>
      <c r="S57" s="21"/>
      <c r="T57" s="21"/>
      <c r="U57" s="20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182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195"/>
      <c r="BE57" s="20"/>
      <c r="BF57" s="20"/>
      <c r="BG57" s="21"/>
      <c r="BH57" s="20"/>
      <c r="BI57" s="23"/>
      <c r="BJ57" s="23"/>
      <c r="BK57" s="21"/>
      <c r="BL57" s="21"/>
      <c r="BM57" s="21"/>
      <c r="BN57" s="182">
        <f t="shared" si="10"/>
        <v>0</v>
      </c>
      <c r="BO57" s="24">
        <v>43596</v>
      </c>
      <c r="BP57" s="21" t="s">
        <v>210</v>
      </c>
      <c r="BQ57" s="196">
        <v>43416</v>
      </c>
      <c r="BR57" s="200">
        <v>6</v>
      </c>
      <c r="BS57" s="22">
        <f t="shared" si="6"/>
        <v>180</v>
      </c>
      <c r="BT57" s="193">
        <f t="shared" si="7"/>
        <v>43596</v>
      </c>
      <c r="BU57" s="25"/>
    </row>
    <row r="58" spans="1:73" s="22" customFormat="1" ht="193.5" customHeight="1" x14ac:dyDescent="0.25">
      <c r="A58" s="17"/>
      <c r="B58" s="18"/>
      <c r="C58" s="24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0"/>
      <c r="P58" s="20"/>
      <c r="Q58" s="21"/>
      <c r="R58" s="21"/>
      <c r="S58" s="21"/>
      <c r="T58" s="21"/>
      <c r="U58" s="20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82"/>
      <c r="AM58" s="21"/>
      <c r="AN58" s="21"/>
      <c r="AO58" s="21"/>
      <c r="AP58" s="21"/>
      <c r="AQ58" s="21"/>
      <c r="AR58" s="21"/>
      <c r="AS58" s="21"/>
      <c r="AT58" s="182"/>
      <c r="AU58" s="21"/>
      <c r="AV58" s="21"/>
      <c r="AW58" s="21"/>
      <c r="AX58" s="21"/>
      <c r="AY58" s="21"/>
      <c r="AZ58" s="21"/>
      <c r="BA58" s="21"/>
      <c r="BB58" s="21"/>
      <c r="BC58" s="21"/>
      <c r="BD58" s="195"/>
      <c r="BE58" s="182"/>
      <c r="BF58" s="21"/>
      <c r="BG58" s="21"/>
      <c r="BH58" s="20"/>
      <c r="BI58" s="23"/>
      <c r="BJ58" s="23"/>
      <c r="BK58" s="21"/>
      <c r="BL58" s="21"/>
      <c r="BM58" s="21"/>
      <c r="BN58" s="182">
        <f t="shared" si="10"/>
        <v>0</v>
      </c>
      <c r="BO58" s="24">
        <v>43578</v>
      </c>
      <c r="BP58" s="21" t="s">
        <v>210</v>
      </c>
      <c r="BQ58" s="196">
        <v>43398</v>
      </c>
      <c r="BR58" s="200">
        <v>6</v>
      </c>
      <c r="BS58" s="22">
        <f t="shared" si="6"/>
        <v>180</v>
      </c>
      <c r="BT58" s="193">
        <f t="shared" si="7"/>
        <v>43578</v>
      </c>
      <c r="BU58" s="25"/>
    </row>
    <row r="59" spans="1:73" s="22" customFormat="1" ht="201.75" customHeight="1" x14ac:dyDescent="0.25">
      <c r="A59" s="17"/>
      <c r="B59" s="18"/>
      <c r="C59" s="24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0"/>
      <c r="AJ59" s="20"/>
      <c r="AK59" s="21"/>
      <c r="AL59" s="195"/>
      <c r="AM59" s="20"/>
      <c r="AN59" s="20"/>
      <c r="AO59" s="21"/>
      <c r="AP59" s="21"/>
      <c r="AQ59" s="21"/>
      <c r="AR59" s="21"/>
      <c r="AS59" s="21"/>
      <c r="AT59" s="195"/>
      <c r="AU59" s="20"/>
      <c r="AV59" s="21"/>
      <c r="AW59" s="21"/>
      <c r="AX59" s="21"/>
      <c r="AY59" s="21"/>
      <c r="AZ59" s="21"/>
      <c r="BA59" s="21"/>
      <c r="BB59" s="21"/>
      <c r="BC59" s="21"/>
      <c r="BD59" s="195"/>
      <c r="BE59" s="21"/>
      <c r="BF59" s="21"/>
      <c r="BG59" s="21"/>
      <c r="BH59" s="20"/>
      <c r="BI59" s="23"/>
      <c r="BJ59" s="20"/>
      <c r="BK59" s="21"/>
      <c r="BL59" s="21"/>
      <c r="BM59" s="21"/>
      <c r="BN59" s="182">
        <f t="shared" si="10"/>
        <v>0</v>
      </c>
      <c r="BO59" s="24">
        <v>43591</v>
      </c>
      <c r="BP59" s="21"/>
      <c r="BQ59" s="196">
        <v>43411</v>
      </c>
      <c r="BR59" s="200">
        <v>6</v>
      </c>
      <c r="BS59" s="22">
        <f t="shared" si="6"/>
        <v>180</v>
      </c>
      <c r="BT59" s="193">
        <f t="shared" si="7"/>
        <v>43591</v>
      </c>
      <c r="BU59" s="25"/>
    </row>
    <row r="60" spans="1:73" s="22" customFormat="1" ht="201.75" customHeight="1" x14ac:dyDescent="0.25">
      <c r="A60" s="17"/>
      <c r="B60" s="18"/>
      <c r="C60" s="24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0"/>
      <c r="AJ60" s="20"/>
      <c r="AK60" s="21"/>
      <c r="AL60" s="195"/>
      <c r="AM60" s="20"/>
      <c r="AN60" s="20"/>
      <c r="AO60" s="21"/>
      <c r="AP60" s="21"/>
      <c r="AQ60" s="21"/>
      <c r="AR60" s="21"/>
      <c r="AS60" s="21"/>
      <c r="AT60" s="195"/>
      <c r="AU60" s="20"/>
      <c r="AV60" s="21"/>
      <c r="AW60" s="21"/>
      <c r="AX60" s="21"/>
      <c r="AY60" s="21"/>
      <c r="AZ60" s="21"/>
      <c r="BA60" s="21"/>
      <c r="BB60" s="21"/>
      <c r="BC60" s="21"/>
      <c r="BD60" s="195"/>
      <c r="BE60" s="182"/>
      <c r="BF60" s="21"/>
      <c r="BG60" s="21"/>
      <c r="BH60" s="20"/>
      <c r="BI60" s="23"/>
      <c r="BJ60" s="23"/>
      <c r="BK60" s="21"/>
      <c r="BL60" s="21"/>
      <c r="BM60" s="21"/>
      <c r="BN60" s="182">
        <f t="shared" si="10"/>
        <v>0</v>
      </c>
      <c r="BO60" s="24">
        <v>43591</v>
      </c>
      <c r="BP60" s="21" t="s">
        <v>210</v>
      </c>
      <c r="BQ60" s="196">
        <v>43411</v>
      </c>
      <c r="BR60" s="200">
        <v>6</v>
      </c>
      <c r="BS60" s="22">
        <f>BR60*30</f>
        <v>180</v>
      </c>
      <c r="BT60" s="193">
        <f t="shared" si="7"/>
        <v>43591</v>
      </c>
      <c r="BU60" s="25"/>
    </row>
    <row r="61" spans="1:73" s="22" customFormat="1" ht="147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0"/>
      <c r="P61" s="20"/>
      <c r="Q61" s="21"/>
      <c r="R61" s="21"/>
      <c r="S61" s="21"/>
      <c r="T61" s="21"/>
      <c r="U61" s="20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182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195"/>
      <c r="BE61" s="20"/>
      <c r="BF61" s="20"/>
      <c r="BG61" s="21"/>
      <c r="BH61" s="20"/>
      <c r="BI61" s="23"/>
      <c r="BJ61" s="23"/>
      <c r="BK61" s="21"/>
      <c r="BL61" s="21"/>
      <c r="BM61" s="21"/>
      <c r="BN61" s="182"/>
      <c r="BO61" s="24"/>
      <c r="BP61" s="21"/>
      <c r="BQ61" s="21"/>
      <c r="BR61" s="23"/>
      <c r="BS61" s="23"/>
      <c r="BT61" s="24"/>
      <c r="BU61" s="25"/>
    </row>
    <row r="62" spans="1:73" s="22" customFormat="1" ht="147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0"/>
      <c r="P62" s="20"/>
      <c r="Q62" s="21"/>
      <c r="R62" s="21"/>
      <c r="S62" s="21"/>
      <c r="T62" s="21"/>
      <c r="U62" s="20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182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195"/>
      <c r="BE62" s="182"/>
      <c r="BF62" s="20"/>
      <c r="BG62" s="21"/>
      <c r="BH62" s="20"/>
      <c r="BI62" s="23"/>
      <c r="BJ62" s="23"/>
      <c r="BK62" s="21"/>
      <c r="BL62" s="21"/>
      <c r="BM62" s="21"/>
      <c r="BN62" s="182"/>
      <c r="BO62" s="24"/>
      <c r="BP62" s="21"/>
      <c r="BQ62" s="21"/>
      <c r="BR62" s="23"/>
      <c r="BS62" s="23"/>
      <c r="BT62" s="24"/>
      <c r="BU62" s="25"/>
    </row>
    <row r="63" spans="1:73" s="22" customFormat="1" ht="147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182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195"/>
      <c r="BE63" s="21"/>
      <c r="BF63" s="20"/>
      <c r="BG63" s="21"/>
      <c r="BH63" s="20"/>
      <c r="BI63" s="23"/>
      <c r="BJ63" s="23"/>
      <c r="BK63" s="21"/>
      <c r="BL63" s="21"/>
      <c r="BM63" s="21"/>
      <c r="BN63" s="182"/>
      <c r="BO63" s="24"/>
      <c r="BP63" s="21"/>
      <c r="BQ63" s="21"/>
      <c r="BR63" s="23"/>
      <c r="BS63" s="23"/>
      <c r="BT63" s="24"/>
      <c r="BU63" s="25"/>
    </row>
    <row r="64" spans="1:73" s="22" customFormat="1" ht="147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182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195"/>
      <c r="BE64" s="182"/>
      <c r="BF64" s="20"/>
      <c r="BG64" s="21"/>
      <c r="BH64" s="20"/>
      <c r="BI64" s="23"/>
      <c r="BJ64" s="23"/>
      <c r="BK64" s="21"/>
      <c r="BL64" s="21"/>
      <c r="BM64" s="21"/>
      <c r="BN64" s="182"/>
      <c r="BO64" s="24"/>
      <c r="BP64" s="21"/>
      <c r="BQ64" s="21"/>
      <c r="BR64" s="23"/>
      <c r="BS64" s="23"/>
      <c r="BT64" s="24"/>
      <c r="BU64" s="25"/>
    </row>
    <row r="65" spans="1:73" s="22" customFormat="1" ht="147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82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195"/>
      <c r="BE65" s="21"/>
      <c r="BF65" s="20"/>
      <c r="BG65" s="21"/>
      <c r="BH65" s="20"/>
      <c r="BI65" s="23"/>
      <c r="BJ65" s="23"/>
      <c r="BK65" s="21"/>
      <c r="BL65" s="21"/>
      <c r="BM65" s="21"/>
      <c r="BN65" s="182"/>
      <c r="BO65" s="24"/>
      <c r="BP65" s="21"/>
      <c r="BQ65" s="21"/>
      <c r="BR65" s="23"/>
      <c r="BS65" s="23"/>
      <c r="BT65" s="24"/>
      <c r="BU65" s="25"/>
    </row>
    <row r="66" spans="1:73" s="22" customFormat="1" ht="147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182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195"/>
      <c r="BE66" s="182"/>
      <c r="BF66" s="20"/>
      <c r="BG66" s="21"/>
      <c r="BH66" s="20"/>
      <c r="BI66" s="23"/>
      <c r="BJ66" s="23"/>
      <c r="BK66" s="21"/>
      <c r="BL66" s="21"/>
      <c r="BM66" s="21"/>
      <c r="BN66" s="182"/>
      <c r="BO66" s="24"/>
      <c r="BP66" s="21"/>
      <c r="BQ66" s="21"/>
      <c r="BR66" s="23"/>
      <c r="BS66" s="23"/>
      <c r="BT66" s="24"/>
      <c r="BU66" s="25"/>
    </row>
    <row r="67" spans="1:73" s="22" customFormat="1" ht="147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182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195"/>
      <c r="BE67" s="21"/>
      <c r="BF67" s="20"/>
      <c r="BG67" s="21"/>
      <c r="BH67" s="20"/>
      <c r="BI67" s="23"/>
      <c r="BJ67" s="23"/>
      <c r="BK67" s="21"/>
      <c r="BL67" s="21"/>
      <c r="BM67" s="21"/>
      <c r="BN67" s="182"/>
      <c r="BO67" s="24"/>
      <c r="BP67" s="21"/>
      <c r="BQ67" s="21"/>
      <c r="BR67" s="23"/>
      <c r="BS67" s="23"/>
      <c r="BT67" s="24"/>
      <c r="BU67" s="25"/>
    </row>
    <row r="68" spans="1:73" s="22" customFormat="1" ht="147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82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195"/>
      <c r="BE68" s="182"/>
      <c r="BF68" s="20"/>
      <c r="BG68" s="21"/>
      <c r="BH68" s="20"/>
      <c r="BI68" s="23"/>
      <c r="BJ68" s="23"/>
      <c r="BK68" s="21"/>
      <c r="BL68" s="21"/>
      <c r="BM68" s="21"/>
      <c r="BN68" s="182"/>
      <c r="BO68" s="24"/>
      <c r="BP68" s="21"/>
      <c r="BQ68" s="21"/>
      <c r="BR68" s="23"/>
      <c r="BS68" s="23"/>
      <c r="BT68" s="24"/>
      <c r="BU68" s="25"/>
    </row>
    <row r="69" spans="1:73" s="22" customFormat="1" ht="193.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182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195"/>
      <c r="BE69" s="21"/>
      <c r="BF69" s="20"/>
      <c r="BG69" s="21"/>
      <c r="BH69" s="20"/>
      <c r="BI69" s="23"/>
      <c r="BJ69" s="23"/>
      <c r="BK69" s="21"/>
      <c r="BL69" s="21"/>
      <c r="BM69" s="21"/>
      <c r="BN69" s="182"/>
      <c r="BO69" s="24"/>
      <c r="BP69" s="21"/>
      <c r="BQ69" s="21"/>
      <c r="BR69" s="23"/>
      <c r="BS69" s="23"/>
      <c r="BT69" s="24"/>
      <c r="BU69" s="25"/>
    </row>
    <row r="70" spans="1:73" s="22" customFormat="1" ht="193.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182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195"/>
      <c r="BE70" s="182"/>
      <c r="BF70" s="20"/>
      <c r="BG70" s="21"/>
      <c r="BH70" s="20"/>
      <c r="BI70" s="23"/>
      <c r="BJ70" s="23"/>
      <c r="BK70" s="21"/>
      <c r="BL70" s="21"/>
      <c r="BM70" s="21"/>
      <c r="BN70" s="182"/>
      <c r="BO70" s="24"/>
      <c r="BP70" s="21"/>
      <c r="BQ70" s="21"/>
      <c r="BR70" s="23"/>
      <c r="BS70" s="23"/>
      <c r="BT70" s="24"/>
      <c r="BU70" s="25"/>
    </row>
    <row r="71" spans="1:73" s="22" customFormat="1" ht="193.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2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5"/>
      <c r="BE71" s="21"/>
      <c r="BF71" s="20"/>
      <c r="BG71" s="21"/>
      <c r="BH71" s="20"/>
      <c r="BI71" s="23"/>
      <c r="BJ71" s="23"/>
      <c r="BK71" s="21"/>
      <c r="BL71" s="21"/>
      <c r="BM71" s="21"/>
      <c r="BN71" s="182"/>
      <c r="BO71" s="24"/>
      <c r="BP71" s="21"/>
      <c r="BQ71" s="21"/>
      <c r="BR71" s="23"/>
      <c r="BS71" s="23"/>
      <c r="BT71" s="24"/>
      <c r="BU71" s="25"/>
    </row>
    <row r="72" spans="1:73" s="22" customFormat="1" ht="193.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182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182"/>
      <c r="BE72" s="182"/>
      <c r="BF72" s="21"/>
      <c r="BG72" s="21"/>
      <c r="BH72" s="20"/>
      <c r="BI72" s="23"/>
      <c r="BJ72" s="23"/>
      <c r="BK72" s="21"/>
      <c r="BL72" s="21"/>
      <c r="BM72" s="21"/>
      <c r="BN72" s="182"/>
      <c r="BO72" s="24"/>
      <c r="BP72" s="21"/>
      <c r="BQ72" s="21"/>
      <c r="BR72" s="23"/>
      <c r="BS72" s="23"/>
      <c r="BT72" s="24"/>
      <c r="BU72" s="25"/>
    </row>
    <row r="73" spans="1:73" s="22" customFormat="1" ht="239.2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0"/>
      <c r="AJ73" s="20"/>
      <c r="AK73" s="21"/>
      <c r="AL73" s="195"/>
      <c r="AM73" s="20"/>
      <c r="AN73" s="20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95"/>
      <c r="BE73" s="21"/>
      <c r="BF73" s="20"/>
      <c r="BG73" s="20"/>
      <c r="BH73" s="20"/>
      <c r="BI73" s="23"/>
      <c r="BJ73" s="23"/>
      <c r="BK73" s="20"/>
      <c r="BL73" s="23"/>
      <c r="BM73" s="21"/>
      <c r="BN73" s="182"/>
      <c r="BO73" s="24"/>
      <c r="BP73" s="21"/>
      <c r="BQ73" s="21"/>
      <c r="BR73" s="23"/>
      <c r="BS73" s="23"/>
      <c r="BT73" s="24"/>
      <c r="BU73" s="25"/>
    </row>
    <row r="74" spans="1:73" s="22" customFormat="1" ht="239.2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0"/>
      <c r="AK74" s="21"/>
      <c r="AL74" s="195"/>
      <c r="AM74" s="20"/>
      <c r="AN74" s="20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195"/>
      <c r="BE74" s="21"/>
      <c r="BF74" s="20"/>
      <c r="BG74" s="20"/>
      <c r="BH74" s="20"/>
      <c r="BI74" s="23"/>
      <c r="BJ74" s="23"/>
      <c r="BK74" s="20"/>
      <c r="BL74" s="23"/>
      <c r="BM74" s="21"/>
      <c r="BN74" s="182"/>
      <c r="BO74" s="24"/>
      <c r="BP74" s="21"/>
      <c r="BQ74" s="21"/>
      <c r="BR74" s="23"/>
      <c r="BS74" s="23"/>
      <c r="BT74" s="24"/>
      <c r="BU74" s="25"/>
    </row>
    <row r="75" spans="1:73" s="22" customFormat="1" ht="409.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0"/>
      <c r="Q75" s="21"/>
      <c r="R75" s="21"/>
      <c r="S75" s="20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0"/>
      <c r="AK75" s="21"/>
      <c r="AL75" s="195"/>
      <c r="AM75" s="20"/>
      <c r="AN75" s="20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195"/>
      <c r="BE75" s="21"/>
      <c r="BF75" s="21"/>
      <c r="BG75" s="20"/>
      <c r="BH75" s="20"/>
      <c r="BI75" s="23"/>
      <c r="BJ75" s="23"/>
      <c r="BK75" s="20"/>
      <c r="BL75" s="23"/>
      <c r="BM75" s="21"/>
      <c r="BN75" s="182"/>
      <c r="BO75" s="24"/>
      <c r="BP75" s="21"/>
      <c r="BQ75" s="21"/>
      <c r="BR75" s="23"/>
      <c r="BS75" s="23"/>
      <c r="BT75" s="24"/>
      <c r="BU75" s="25"/>
    </row>
    <row r="76" spans="1:73" s="22" customFormat="1" ht="229.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  <c r="AK76" s="21"/>
      <c r="AL76" s="195"/>
      <c r="AM76" s="20"/>
      <c r="AN76" s="20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195"/>
      <c r="BE76" s="21"/>
      <c r="BF76" s="20"/>
      <c r="BG76" s="20"/>
      <c r="BH76" s="20"/>
      <c r="BI76" s="23"/>
      <c r="BJ76" s="23"/>
      <c r="BK76" s="20"/>
      <c r="BL76" s="23"/>
      <c r="BM76" s="21"/>
      <c r="BN76" s="182"/>
      <c r="BO76" s="24"/>
      <c r="BP76" s="21"/>
      <c r="BQ76" s="21"/>
      <c r="BR76" s="23"/>
      <c r="BS76" s="23"/>
      <c r="BT76" s="24"/>
      <c r="BU76" s="25"/>
    </row>
    <row r="77" spans="1:73" s="22" customFormat="1" ht="229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195"/>
      <c r="AM77" s="20"/>
      <c r="AN77" s="20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195"/>
      <c r="BE77" s="21"/>
      <c r="BF77" s="20"/>
      <c r="BG77" s="20"/>
      <c r="BH77" s="20"/>
      <c r="BI77" s="23"/>
      <c r="BJ77" s="23"/>
      <c r="BK77" s="20"/>
      <c r="BL77" s="23"/>
      <c r="BM77" s="21"/>
      <c r="BN77" s="182"/>
      <c r="BO77" s="24"/>
      <c r="BP77" s="21"/>
      <c r="BQ77" s="21"/>
      <c r="BR77" s="23"/>
      <c r="BS77" s="23"/>
      <c r="BT77" s="24"/>
      <c r="BU77" s="25"/>
    </row>
    <row r="78" spans="1:73" s="22" customFormat="1" ht="229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0"/>
      <c r="AJ78" s="20"/>
      <c r="AK78" s="21"/>
      <c r="AL78" s="195"/>
      <c r="AM78" s="20"/>
      <c r="AN78" s="20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195"/>
      <c r="BE78" s="21"/>
      <c r="BF78" s="20"/>
      <c r="BG78" s="20"/>
      <c r="BH78" s="20"/>
      <c r="BI78" s="23"/>
      <c r="BJ78" s="23"/>
      <c r="BK78" s="20"/>
      <c r="BL78" s="23"/>
      <c r="BM78" s="21"/>
      <c r="BN78" s="182"/>
      <c r="BO78" s="24"/>
      <c r="BP78" s="21"/>
      <c r="BQ78" s="21"/>
      <c r="BR78" s="23"/>
      <c r="BS78" s="23"/>
      <c r="BT78" s="24"/>
      <c r="BU78" s="25"/>
    </row>
    <row r="79" spans="1:73" s="22" customFormat="1" ht="229.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0"/>
      <c r="AJ79" s="20"/>
      <c r="AK79" s="21"/>
      <c r="AL79" s="195"/>
      <c r="AM79" s="20"/>
      <c r="AN79" s="20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195"/>
      <c r="BE79" s="21"/>
      <c r="BF79" s="20"/>
      <c r="BG79" s="20"/>
      <c r="BH79" s="20"/>
      <c r="BI79" s="23"/>
      <c r="BJ79" s="23"/>
      <c r="BK79" s="20"/>
      <c r="BL79" s="23"/>
      <c r="BM79" s="21"/>
      <c r="BN79" s="182"/>
      <c r="BO79" s="24"/>
      <c r="BP79" s="21"/>
      <c r="BQ79" s="21"/>
      <c r="BR79" s="23"/>
      <c r="BS79" s="23"/>
      <c r="BT79" s="24"/>
      <c r="BU79" s="25"/>
    </row>
    <row r="80" spans="1:73" s="22" customFormat="1" ht="194.2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195"/>
      <c r="AM80" s="20"/>
      <c r="AN80" s="20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195"/>
      <c r="BE80" s="21"/>
      <c r="BF80" s="20"/>
      <c r="BG80" s="20"/>
      <c r="BH80" s="20"/>
      <c r="BI80" s="23"/>
      <c r="BJ80" s="23"/>
      <c r="BK80" s="20"/>
      <c r="BL80" s="23"/>
      <c r="BM80" s="21"/>
      <c r="BN80" s="182"/>
      <c r="BO80" s="24"/>
      <c r="BP80" s="21"/>
      <c r="BQ80" s="21"/>
      <c r="BR80" s="23"/>
      <c r="BS80" s="23"/>
      <c r="BT80" s="24"/>
      <c r="BU80" s="25"/>
    </row>
    <row r="81" spans="1:73" s="22" customFormat="1" ht="409.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0"/>
      <c r="Q81" s="21"/>
      <c r="R81" s="21"/>
      <c r="S81" s="20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0"/>
      <c r="AJ81" s="20"/>
      <c r="AK81" s="21"/>
      <c r="AL81" s="195"/>
      <c r="AM81" s="20"/>
      <c r="AN81" s="20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195"/>
      <c r="BE81" s="23"/>
      <c r="BF81" s="23"/>
      <c r="BG81" s="20"/>
      <c r="BH81" s="20"/>
      <c r="BI81" s="23"/>
      <c r="BJ81" s="23"/>
      <c r="BK81" s="20"/>
      <c r="BL81" s="23"/>
      <c r="BM81" s="21"/>
      <c r="BN81" s="182"/>
      <c r="BO81" s="24"/>
      <c r="BP81" s="21"/>
      <c r="BQ81" s="21"/>
      <c r="BR81" s="23"/>
      <c r="BS81" s="23"/>
      <c r="BT81" s="24"/>
      <c r="BU81" s="25"/>
    </row>
    <row r="82" spans="1:73" s="22" customFormat="1" ht="409.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0"/>
      <c r="AJ82" s="20"/>
      <c r="AK82" s="21"/>
      <c r="AL82" s="195"/>
      <c r="AM82" s="20"/>
      <c r="AN82" s="20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195"/>
      <c r="BE82" s="21"/>
      <c r="BF82" s="20"/>
      <c r="BG82" s="20"/>
      <c r="BH82" s="20"/>
      <c r="BI82" s="23"/>
      <c r="BJ82" s="23"/>
      <c r="BK82" s="20"/>
      <c r="BL82" s="23"/>
      <c r="BM82" s="21"/>
      <c r="BN82" s="182"/>
      <c r="BO82" s="24"/>
      <c r="BP82" s="21"/>
      <c r="BQ82" s="21"/>
      <c r="BR82" s="23"/>
      <c r="BS82" s="23"/>
      <c r="BT82" s="24"/>
      <c r="BU82" s="25"/>
    </row>
    <row r="83" spans="1:73" s="22" customFormat="1" ht="409.6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195"/>
      <c r="AM83" s="20"/>
      <c r="AN83" s="20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195"/>
      <c r="BE83" s="21"/>
      <c r="BF83" s="20"/>
      <c r="BG83" s="20"/>
      <c r="BH83" s="20"/>
      <c r="BI83" s="23"/>
      <c r="BJ83" s="23"/>
      <c r="BK83" s="20"/>
      <c r="BL83" s="23"/>
      <c r="BM83" s="21"/>
      <c r="BN83" s="182"/>
      <c r="BO83" s="24"/>
      <c r="BP83" s="21"/>
      <c r="BQ83" s="21"/>
      <c r="BR83" s="23"/>
      <c r="BS83" s="23"/>
      <c r="BT83" s="24"/>
      <c r="BU83" s="25"/>
    </row>
    <row r="84" spans="1:73" s="22" customFormat="1" ht="184.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0"/>
      <c r="AJ84" s="20"/>
      <c r="AK84" s="21"/>
      <c r="AL84" s="195"/>
      <c r="AM84" s="20"/>
      <c r="AN84" s="20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195"/>
      <c r="BE84" s="23"/>
      <c r="BF84" s="23"/>
      <c r="BG84" s="20"/>
      <c r="BH84" s="20"/>
      <c r="BI84" s="23"/>
      <c r="BJ84" s="23"/>
      <c r="BK84" s="20"/>
      <c r="BL84" s="23"/>
      <c r="BM84" s="21"/>
      <c r="BN84" s="182"/>
      <c r="BO84" s="24"/>
      <c r="BP84" s="21"/>
      <c r="BQ84" s="21"/>
      <c r="BR84" s="23"/>
      <c r="BS84" s="23"/>
      <c r="BT84" s="24"/>
      <c r="BU84" s="25"/>
    </row>
    <row r="85" spans="1:73" s="22" customFormat="1" ht="221.2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0"/>
      <c r="AJ85" s="20"/>
      <c r="AK85" s="21"/>
      <c r="AL85" s="195"/>
      <c r="AM85" s="20"/>
      <c r="AN85" s="20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0"/>
      <c r="BC85" s="20"/>
      <c r="BD85" s="195"/>
      <c r="BE85" s="21"/>
      <c r="BF85" s="20"/>
      <c r="BG85" s="20"/>
      <c r="BH85" s="20"/>
      <c r="BI85" s="23"/>
      <c r="BJ85" s="23"/>
      <c r="BK85" s="20"/>
      <c r="BL85" s="23"/>
      <c r="BM85" s="21"/>
      <c r="BN85" s="182"/>
      <c r="BO85" s="24"/>
      <c r="BP85" s="21"/>
      <c r="BQ85" s="21"/>
      <c r="BR85" s="23"/>
      <c r="BS85" s="23"/>
      <c r="BT85" s="24"/>
      <c r="BU85" s="25"/>
    </row>
    <row r="86" spans="1:73" s="22" customFormat="1" ht="156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0"/>
      <c r="Q86" s="21"/>
      <c r="R86" s="21"/>
      <c r="S86" s="20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0"/>
      <c r="AJ86" s="20"/>
      <c r="AK86" s="21"/>
      <c r="AL86" s="195"/>
      <c r="AM86" s="20"/>
      <c r="AN86" s="20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0"/>
      <c r="BC86" s="20"/>
      <c r="BD86" s="195"/>
      <c r="BE86" s="23"/>
      <c r="BF86" s="23"/>
      <c r="BG86" s="20"/>
      <c r="BH86" s="20"/>
      <c r="BI86" s="23"/>
      <c r="BJ86" s="23"/>
      <c r="BK86" s="20"/>
      <c r="BL86" s="23"/>
      <c r="BM86" s="21"/>
      <c r="BN86" s="182"/>
      <c r="BO86" s="24"/>
      <c r="BP86" s="21"/>
      <c r="BQ86" s="21"/>
      <c r="BR86" s="23"/>
      <c r="BS86" s="23"/>
      <c r="BT86" s="24"/>
      <c r="BU86" s="25"/>
    </row>
    <row r="87" spans="1:73" s="22" customFormat="1" ht="216.7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0"/>
      <c r="AK87" s="21"/>
      <c r="AL87" s="195"/>
      <c r="AM87" s="20"/>
      <c r="AN87" s="20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195"/>
      <c r="BE87" s="21"/>
      <c r="BF87" s="20"/>
      <c r="BG87" s="20"/>
      <c r="BH87" s="20"/>
      <c r="BI87" s="23"/>
      <c r="BJ87" s="23"/>
      <c r="BK87" s="20"/>
      <c r="BL87" s="23"/>
      <c r="BM87" s="21"/>
      <c r="BN87" s="182"/>
      <c r="BO87" s="24"/>
      <c r="BP87" s="21"/>
      <c r="BQ87" s="21"/>
      <c r="BR87" s="23"/>
      <c r="BS87" s="23"/>
      <c r="BT87" s="24"/>
      <c r="BU87" s="25"/>
    </row>
    <row r="88" spans="1:73" s="22" customFormat="1" ht="216.7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0"/>
      <c r="Q88" s="21"/>
      <c r="R88" s="21"/>
      <c r="S88" s="20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0"/>
      <c r="AK88" s="21"/>
      <c r="AL88" s="195"/>
      <c r="AM88" s="20"/>
      <c r="AN88" s="20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195"/>
      <c r="BE88" s="21"/>
      <c r="BF88" s="20"/>
      <c r="BG88" s="20"/>
      <c r="BH88" s="20"/>
      <c r="BI88" s="23"/>
      <c r="BJ88" s="23"/>
      <c r="BK88" s="20"/>
      <c r="BL88" s="23"/>
      <c r="BM88" s="21"/>
      <c r="BN88" s="182"/>
      <c r="BO88" s="24"/>
      <c r="BP88" s="21"/>
      <c r="BQ88" s="21"/>
      <c r="BR88" s="23"/>
      <c r="BS88" s="23"/>
      <c r="BT88" s="24"/>
      <c r="BU88" s="25"/>
    </row>
    <row r="89" spans="1:73" s="22" customFormat="1" ht="171.7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0"/>
      <c r="AJ89" s="20"/>
      <c r="AK89" s="21"/>
      <c r="AL89" s="195"/>
      <c r="AM89" s="20"/>
      <c r="AN89" s="20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195"/>
      <c r="BE89" s="21"/>
      <c r="BF89" s="20"/>
      <c r="BG89" s="20"/>
      <c r="BH89" s="20"/>
      <c r="BI89" s="23"/>
      <c r="BJ89" s="23"/>
      <c r="BK89" s="20"/>
      <c r="BL89" s="23"/>
      <c r="BM89" s="21"/>
      <c r="BN89" s="182"/>
      <c r="BO89" s="24"/>
      <c r="BP89" s="21"/>
      <c r="BQ89" s="21"/>
      <c r="BR89" s="23"/>
      <c r="BS89" s="23"/>
      <c r="BT89" s="24"/>
      <c r="BU89" s="25"/>
    </row>
    <row r="90" spans="1:73" s="22" customFormat="1" ht="171.7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0"/>
      <c r="Q90" s="21"/>
      <c r="R90" s="21"/>
      <c r="S90" s="20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0"/>
      <c r="AJ90" s="20"/>
      <c r="AK90" s="21"/>
      <c r="AL90" s="195"/>
      <c r="AM90" s="20"/>
      <c r="AN90" s="20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195"/>
      <c r="BE90" s="23"/>
      <c r="BF90" s="23"/>
      <c r="BG90" s="20"/>
      <c r="BH90" s="20"/>
      <c r="BI90" s="23"/>
      <c r="BJ90" s="23"/>
      <c r="BK90" s="20"/>
      <c r="BL90" s="23"/>
      <c r="BM90" s="21"/>
      <c r="BN90" s="182"/>
      <c r="BO90" s="24"/>
      <c r="BP90" s="21"/>
      <c r="BQ90" s="21"/>
      <c r="BR90" s="23"/>
      <c r="BS90" s="23"/>
      <c r="BT90" s="24"/>
      <c r="BU90" s="25"/>
    </row>
    <row r="91" spans="1:73" s="22" customFormat="1" ht="171.7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3"/>
      <c r="P91" s="20"/>
      <c r="Q91" s="23"/>
      <c r="R91" s="23"/>
      <c r="S91" s="23"/>
      <c r="T91" s="23"/>
      <c r="U91" s="23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0"/>
      <c r="AJ91" s="20"/>
      <c r="AK91" s="21"/>
      <c r="AL91" s="195"/>
      <c r="AM91" s="20"/>
      <c r="AN91" s="20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195"/>
      <c r="BE91" s="23"/>
      <c r="BF91" s="23"/>
      <c r="BG91" s="20"/>
      <c r="BH91" s="20"/>
      <c r="BI91" s="23"/>
      <c r="BJ91" s="23"/>
      <c r="BK91" s="20"/>
      <c r="BL91" s="23"/>
      <c r="BM91" s="21"/>
      <c r="BN91" s="182"/>
      <c r="BO91" s="24"/>
      <c r="BP91" s="21"/>
      <c r="BQ91" s="21"/>
      <c r="BR91" s="23"/>
      <c r="BS91" s="23"/>
      <c r="BT91" s="24"/>
      <c r="BU91" s="25"/>
    </row>
    <row r="92" spans="1:73" s="22" customFormat="1" ht="227.2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0"/>
      <c r="P92" s="20"/>
      <c r="Q92" s="21"/>
      <c r="R92" s="21"/>
      <c r="S92" s="21"/>
      <c r="T92" s="21"/>
      <c r="U92" s="20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0"/>
      <c r="AJ92" s="20"/>
      <c r="AK92" s="21"/>
      <c r="AL92" s="195"/>
      <c r="AM92" s="20"/>
      <c r="AN92" s="20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195"/>
      <c r="BE92" s="20"/>
      <c r="BF92" s="20"/>
      <c r="BG92" s="20"/>
      <c r="BH92" s="20"/>
      <c r="BI92" s="23"/>
      <c r="BJ92" s="23"/>
      <c r="BK92" s="20"/>
      <c r="BL92" s="23"/>
      <c r="BM92" s="21"/>
      <c r="BN92" s="182"/>
      <c r="BO92" s="24"/>
      <c r="BP92" s="21"/>
      <c r="BQ92" s="21"/>
      <c r="BR92" s="23"/>
      <c r="BS92" s="23"/>
      <c r="BT92" s="24"/>
      <c r="BU92" s="25"/>
    </row>
    <row r="93" spans="1:73" s="22" customFormat="1" ht="154.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0"/>
      <c r="P93" s="20"/>
      <c r="Q93" s="21"/>
      <c r="R93" s="21"/>
      <c r="S93" s="21"/>
      <c r="T93" s="21"/>
      <c r="U93" s="20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0"/>
      <c r="AJ93" s="20"/>
      <c r="AK93" s="21"/>
      <c r="AL93" s="195"/>
      <c r="AM93" s="20"/>
      <c r="AN93" s="20"/>
      <c r="AO93" s="21"/>
      <c r="AP93" s="21"/>
      <c r="AQ93" s="21"/>
      <c r="AR93" s="21"/>
      <c r="AS93" s="21"/>
      <c r="AT93" s="182"/>
      <c r="AU93" s="21"/>
      <c r="AV93" s="21"/>
      <c r="AW93" s="21"/>
      <c r="AX93" s="21"/>
      <c r="AY93" s="21"/>
      <c r="AZ93" s="21"/>
      <c r="BA93" s="21"/>
      <c r="BB93" s="21"/>
      <c r="BC93" s="21"/>
      <c r="BD93" s="195"/>
      <c r="BE93" s="23"/>
      <c r="BF93" s="23"/>
      <c r="BG93" s="20"/>
      <c r="BH93" s="20"/>
      <c r="BI93" s="23"/>
      <c r="BJ93" s="23"/>
      <c r="BK93" s="20"/>
      <c r="BL93" s="23"/>
      <c r="BM93" s="21"/>
      <c r="BN93" s="182"/>
      <c r="BO93" s="24"/>
      <c r="BP93" s="21"/>
      <c r="BQ93" s="21"/>
      <c r="BR93" s="23"/>
      <c r="BS93" s="23"/>
      <c r="BT93" s="24"/>
      <c r="BU93" s="25"/>
    </row>
    <row r="94" spans="1:73" s="22" customFormat="1" ht="169.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0"/>
      <c r="P94" s="20"/>
      <c r="Q94" s="21"/>
      <c r="R94" s="21"/>
      <c r="S94" s="21"/>
      <c r="T94" s="21"/>
      <c r="U94" s="20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0"/>
      <c r="AK94" s="21"/>
      <c r="AL94" s="195"/>
      <c r="AM94" s="21"/>
      <c r="AN94" s="20"/>
      <c r="AO94" s="21"/>
      <c r="AP94" s="21"/>
      <c r="AQ94" s="21"/>
      <c r="AR94" s="21"/>
      <c r="AS94" s="21"/>
      <c r="AT94" s="195"/>
      <c r="AU94" s="21"/>
      <c r="AV94" s="21"/>
      <c r="AW94" s="21"/>
      <c r="AX94" s="21"/>
      <c r="AY94" s="21"/>
      <c r="AZ94" s="21"/>
      <c r="BA94" s="21"/>
      <c r="BB94" s="20"/>
      <c r="BC94" s="20"/>
      <c r="BD94" s="195"/>
      <c r="BE94" s="20"/>
      <c r="BF94" s="20"/>
      <c r="BG94" s="20"/>
      <c r="BH94" s="20"/>
      <c r="BI94" s="23"/>
      <c r="BJ94" s="23"/>
      <c r="BK94" s="20"/>
      <c r="BL94" s="23"/>
      <c r="BM94" s="21"/>
      <c r="BN94" s="182"/>
      <c r="BO94" s="24"/>
      <c r="BP94" s="21"/>
      <c r="BQ94" s="21"/>
      <c r="BR94" s="23"/>
      <c r="BS94" s="23"/>
      <c r="BT94" s="24"/>
      <c r="BU94" s="25"/>
    </row>
    <row r="95" spans="1:73" s="22" customFormat="1" ht="171.7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0"/>
      <c r="P95" s="20"/>
      <c r="Q95" s="21"/>
      <c r="R95" s="21"/>
      <c r="S95" s="21"/>
      <c r="T95" s="21"/>
      <c r="U95" s="20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0"/>
      <c r="AK95" s="21"/>
      <c r="AL95" s="195"/>
      <c r="AM95" s="20"/>
      <c r="AN95" s="20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0"/>
      <c r="BC95" s="20"/>
      <c r="BD95" s="195"/>
      <c r="BE95" s="23"/>
      <c r="BF95" s="23"/>
      <c r="BG95" s="20"/>
      <c r="BH95" s="20"/>
      <c r="BI95" s="23"/>
      <c r="BJ95" s="23"/>
      <c r="BK95" s="20"/>
      <c r="BL95" s="23"/>
      <c r="BM95" s="21"/>
      <c r="BN95" s="182"/>
      <c r="BO95" s="24"/>
      <c r="BP95" s="21"/>
      <c r="BQ95" s="21"/>
      <c r="BR95" s="23"/>
      <c r="BS95" s="23"/>
      <c r="BT95" s="24"/>
      <c r="BU95" s="25"/>
    </row>
    <row r="96" spans="1:73" s="22" customFormat="1" ht="171.7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195"/>
      <c r="AM96" s="20"/>
      <c r="AN96" s="20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0"/>
      <c r="BC96" s="20"/>
      <c r="BD96" s="195"/>
      <c r="BE96" s="23"/>
      <c r="BF96" s="23"/>
      <c r="BG96" s="20"/>
      <c r="BH96" s="20"/>
      <c r="BI96" s="23"/>
      <c r="BJ96" s="23"/>
      <c r="BK96" s="20"/>
      <c r="BL96" s="23"/>
      <c r="BM96" s="21"/>
      <c r="BN96" s="182"/>
      <c r="BO96" s="24"/>
      <c r="BP96" s="21"/>
      <c r="BQ96" s="21"/>
      <c r="BR96" s="23"/>
      <c r="BS96" s="23"/>
      <c r="BT96" s="24"/>
      <c r="BU96" s="25"/>
    </row>
    <row r="97" spans="1:73" s="22" customFormat="1" ht="171.7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0"/>
      <c r="AK97" s="21"/>
      <c r="AL97" s="195"/>
      <c r="AM97" s="20"/>
      <c r="AN97" s="20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0"/>
      <c r="BC97" s="20"/>
      <c r="BD97" s="195"/>
      <c r="BE97" s="23"/>
      <c r="BF97" s="23"/>
      <c r="BG97" s="20"/>
      <c r="BH97" s="20"/>
      <c r="BI97" s="23"/>
      <c r="BJ97" s="23"/>
      <c r="BK97" s="20"/>
      <c r="BL97" s="23"/>
      <c r="BM97" s="21"/>
      <c r="BN97" s="182"/>
      <c r="BO97" s="24"/>
      <c r="BP97" s="21"/>
      <c r="BQ97" s="21"/>
      <c r="BR97" s="23"/>
      <c r="BS97" s="23"/>
      <c r="BT97" s="24"/>
      <c r="BU97" s="25"/>
    </row>
    <row r="98" spans="1:73" s="22" customFormat="1" ht="171.7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0"/>
      <c r="AK98" s="21"/>
      <c r="AL98" s="195"/>
      <c r="AM98" s="20"/>
      <c r="AN98" s="20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0"/>
      <c r="BC98" s="20"/>
      <c r="BD98" s="195"/>
      <c r="BE98" s="23"/>
      <c r="BF98" s="23"/>
      <c r="BG98" s="20"/>
      <c r="BH98" s="20"/>
      <c r="BI98" s="23"/>
      <c r="BJ98" s="23"/>
      <c r="BK98" s="20"/>
      <c r="BL98" s="23"/>
      <c r="BM98" s="21"/>
      <c r="BN98" s="182"/>
      <c r="BO98" s="24"/>
      <c r="BP98" s="21"/>
      <c r="BQ98" s="21"/>
      <c r="BR98" s="23"/>
      <c r="BS98" s="23"/>
      <c r="BT98" s="24"/>
      <c r="BU98" s="25"/>
    </row>
    <row r="99" spans="1:73" s="22" customFormat="1" ht="171.7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0"/>
      <c r="AK99" s="21"/>
      <c r="AL99" s="195"/>
      <c r="AM99" s="20"/>
      <c r="AN99" s="20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0"/>
      <c r="BC99" s="20"/>
      <c r="BD99" s="195"/>
      <c r="BE99" s="23"/>
      <c r="BF99" s="23"/>
      <c r="BG99" s="20"/>
      <c r="BH99" s="20"/>
      <c r="BI99" s="23"/>
      <c r="BJ99" s="23"/>
      <c r="BK99" s="20"/>
      <c r="BL99" s="23"/>
      <c r="BM99" s="21"/>
      <c r="BN99" s="182"/>
      <c r="BO99" s="24"/>
      <c r="BP99" s="21"/>
      <c r="BQ99" s="21"/>
      <c r="BR99" s="23"/>
      <c r="BS99" s="23"/>
      <c r="BT99" s="24"/>
      <c r="BU99" s="25"/>
    </row>
    <row r="100" spans="1:73" s="22" customFormat="1" ht="171.7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0"/>
      <c r="AJ100" s="20"/>
      <c r="AK100" s="21"/>
      <c r="AL100" s="195"/>
      <c r="AM100" s="20"/>
      <c r="AN100" s="20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95"/>
      <c r="BE100" s="21"/>
      <c r="BF100" s="21"/>
      <c r="BG100" s="20"/>
      <c r="BH100" s="20"/>
      <c r="BI100" s="23"/>
      <c r="BJ100" s="23"/>
      <c r="BK100" s="20"/>
      <c r="BL100" s="23"/>
      <c r="BM100" s="21"/>
      <c r="BN100" s="182"/>
      <c r="BO100" s="24"/>
      <c r="BP100" s="21"/>
      <c r="BQ100" s="21"/>
      <c r="BR100" s="23"/>
      <c r="BS100" s="23"/>
      <c r="BT100" s="24"/>
      <c r="BU100" s="25"/>
    </row>
    <row r="101" spans="1:73" s="22" customFormat="1" ht="171.7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195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0"/>
      <c r="AK101" s="21"/>
      <c r="AL101" s="195"/>
      <c r="AM101" s="20"/>
      <c r="AN101" s="20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195"/>
      <c r="BE101" s="23"/>
      <c r="BF101" s="23"/>
      <c r="BG101" s="20"/>
      <c r="BH101" s="20"/>
      <c r="BI101" s="23"/>
      <c r="BJ101" s="23"/>
      <c r="BK101" s="20"/>
      <c r="BL101" s="23"/>
      <c r="BM101" s="21"/>
      <c r="BN101" s="182"/>
      <c r="BO101" s="24"/>
      <c r="BP101" s="21"/>
      <c r="BQ101" s="21"/>
      <c r="BR101" s="23"/>
      <c r="BS101" s="23"/>
      <c r="BT101" s="24"/>
      <c r="BU101" s="25"/>
    </row>
    <row r="102" spans="1:73" s="22" customFormat="1" ht="171.7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75"/>
      <c r="K102" s="18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0"/>
      <c r="AK102" s="21"/>
      <c r="AL102" s="195"/>
      <c r="AM102" s="20"/>
      <c r="AN102" s="20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0"/>
      <c r="BC102" s="21"/>
      <c r="BD102" s="20"/>
      <c r="BE102" s="23"/>
      <c r="BF102" s="23"/>
      <c r="BG102" s="20"/>
      <c r="BH102" s="20"/>
      <c r="BI102" s="23"/>
      <c r="BJ102" s="23"/>
      <c r="BK102" s="20"/>
      <c r="BL102" s="23"/>
      <c r="BM102" s="21"/>
      <c r="BN102" s="182"/>
      <c r="BO102" s="24"/>
      <c r="BP102" s="21"/>
      <c r="BQ102" s="21"/>
      <c r="BR102" s="23"/>
      <c r="BS102" s="23"/>
      <c r="BT102" s="24"/>
      <c r="BU102" s="25"/>
    </row>
    <row r="103" spans="1:73" s="22" customFormat="1" ht="197.2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195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0"/>
      <c r="AJ103" s="20"/>
      <c r="AK103" s="21"/>
      <c r="AL103" s="195"/>
      <c r="AM103" s="20"/>
      <c r="AN103" s="20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195"/>
      <c r="BE103" s="21"/>
      <c r="BF103" s="21"/>
      <c r="BG103" s="20"/>
      <c r="BH103" s="20"/>
      <c r="BI103" s="23"/>
      <c r="BJ103" s="20"/>
      <c r="BK103" s="23"/>
      <c r="BL103" s="23"/>
      <c r="BM103" s="21"/>
      <c r="BN103" s="182"/>
      <c r="BO103" s="24"/>
      <c r="BP103" s="21"/>
      <c r="BQ103" s="21"/>
      <c r="BR103" s="23"/>
      <c r="BS103" s="23"/>
      <c r="BT103" s="24"/>
      <c r="BU103" s="25"/>
    </row>
    <row r="104" spans="1:73" s="22" customFormat="1" ht="197.2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195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0"/>
      <c r="AJ104" s="20"/>
      <c r="AK104" s="21"/>
      <c r="AL104" s="195"/>
      <c r="AM104" s="20"/>
      <c r="AN104" s="20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195"/>
      <c r="BE104" s="183"/>
      <c r="BF104" s="23"/>
      <c r="BG104" s="20"/>
      <c r="BH104" s="20"/>
      <c r="BI104" s="23"/>
      <c r="BJ104" s="20"/>
      <c r="BK104" s="20"/>
      <c r="BL104" s="23"/>
      <c r="BM104" s="21"/>
      <c r="BN104" s="182"/>
      <c r="BO104" s="24"/>
      <c r="BP104" s="21"/>
      <c r="BQ104" s="21"/>
      <c r="BR104" s="23"/>
      <c r="BS104" s="23"/>
      <c r="BT104" s="24"/>
      <c r="BU104" s="25"/>
    </row>
    <row r="105" spans="1:73" s="22" customFormat="1" ht="197.2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195"/>
      <c r="O105" s="21"/>
      <c r="P105" s="20"/>
      <c r="Q105" s="23"/>
      <c r="R105" s="23"/>
      <c r="S105" s="23"/>
      <c r="T105" s="23"/>
      <c r="U105" s="23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0"/>
      <c r="AJ105" s="20"/>
      <c r="AK105" s="21"/>
      <c r="AL105" s="195"/>
      <c r="AM105" s="20"/>
      <c r="AN105" s="20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195"/>
      <c r="BE105" s="183"/>
      <c r="BF105" s="23"/>
      <c r="BG105" s="20"/>
      <c r="BH105" s="20"/>
      <c r="BI105" s="23"/>
      <c r="BJ105" s="20"/>
      <c r="BK105" s="20"/>
      <c r="BL105" s="23"/>
      <c r="BM105" s="21"/>
      <c r="BN105" s="182"/>
      <c r="BO105" s="24"/>
      <c r="BP105" s="21"/>
      <c r="BQ105" s="21"/>
      <c r="BR105" s="23"/>
      <c r="BS105" s="23"/>
      <c r="BT105" s="24"/>
      <c r="BU105" s="25"/>
    </row>
    <row r="106" spans="1:73" s="22" customFormat="1" ht="197.2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195"/>
      <c r="O106" s="23"/>
      <c r="P106" s="20"/>
      <c r="Q106" s="23"/>
      <c r="R106" s="23"/>
      <c r="S106" s="23"/>
      <c r="T106" s="23"/>
      <c r="U106" s="23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0"/>
      <c r="AJ106" s="20"/>
      <c r="AK106" s="21"/>
      <c r="AL106" s="195"/>
      <c r="AM106" s="20"/>
      <c r="AN106" s="20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195"/>
      <c r="BE106" s="183"/>
      <c r="BF106" s="23"/>
      <c r="BG106" s="20"/>
      <c r="BH106" s="20"/>
      <c r="BI106" s="23"/>
      <c r="BJ106" s="20"/>
      <c r="BK106" s="20"/>
      <c r="BL106" s="23"/>
      <c r="BM106" s="21"/>
      <c r="BN106" s="182"/>
      <c r="BO106" s="24"/>
      <c r="BP106" s="21"/>
      <c r="BQ106" s="21"/>
      <c r="BR106" s="23"/>
      <c r="BS106" s="23"/>
      <c r="BT106" s="24"/>
      <c r="BU106" s="25"/>
    </row>
    <row r="107" spans="1:73" s="22" customFormat="1" ht="171.7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0"/>
      <c r="AJ107" s="20"/>
      <c r="AK107" s="21"/>
      <c r="AL107" s="195"/>
      <c r="AM107" s="20"/>
      <c r="AN107" s="20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0"/>
      <c r="BC107" s="21"/>
      <c r="BD107" s="20"/>
      <c r="BE107" s="23"/>
      <c r="BF107" s="23"/>
      <c r="BG107" s="20"/>
      <c r="BH107" s="20"/>
      <c r="BI107" s="23"/>
      <c r="BJ107" s="23"/>
      <c r="BK107" s="20"/>
      <c r="BL107" s="23"/>
      <c r="BM107" s="21"/>
      <c r="BN107" s="182"/>
      <c r="BO107" s="24"/>
      <c r="BP107" s="21"/>
      <c r="BQ107" s="21"/>
      <c r="BR107" s="23"/>
      <c r="BS107" s="23"/>
      <c r="BT107" s="24"/>
      <c r="BU107" s="25"/>
    </row>
    <row r="108" spans="1:73" s="22" customFormat="1" ht="197.2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0"/>
      <c r="AJ108" s="20"/>
      <c r="AK108" s="21"/>
      <c r="AL108" s="195"/>
      <c r="AM108" s="20"/>
      <c r="AN108" s="20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195"/>
      <c r="BE108" s="21"/>
      <c r="BF108" s="21"/>
      <c r="BG108" s="20"/>
      <c r="BH108" s="20"/>
      <c r="BI108" s="23"/>
      <c r="BJ108" s="20"/>
      <c r="BK108" s="20"/>
      <c r="BL108" s="23"/>
      <c r="BM108" s="21"/>
      <c r="BN108" s="182"/>
      <c r="BO108" s="24"/>
      <c r="BP108" s="21"/>
      <c r="BQ108" s="21"/>
      <c r="BR108" s="23"/>
      <c r="BS108" s="23"/>
      <c r="BT108" s="24"/>
      <c r="BU108" s="25"/>
    </row>
    <row r="109" spans="1:73" s="22" customFormat="1" ht="197.2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195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0"/>
      <c r="AK109" s="21"/>
      <c r="AL109" s="195"/>
      <c r="AM109" s="20"/>
      <c r="AN109" s="20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195"/>
      <c r="BE109" s="183"/>
      <c r="BF109" s="23"/>
      <c r="BG109" s="20"/>
      <c r="BH109" s="20"/>
      <c r="BI109" s="23"/>
      <c r="BJ109" s="20"/>
      <c r="BK109" s="20"/>
      <c r="BL109" s="23"/>
      <c r="BM109" s="21"/>
      <c r="BN109" s="182"/>
      <c r="BO109" s="24"/>
      <c r="BP109" s="21"/>
      <c r="BQ109" s="21"/>
      <c r="BR109" s="23"/>
      <c r="BS109" s="23"/>
      <c r="BT109" s="24"/>
      <c r="BU109" s="25"/>
    </row>
    <row r="110" spans="1:73" s="22" customFormat="1" ht="197.2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195"/>
      <c r="AM110" s="20"/>
      <c r="AN110" s="20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5"/>
      <c r="BE110" s="21"/>
      <c r="BF110" s="21"/>
      <c r="BG110" s="20"/>
      <c r="BH110" s="20"/>
      <c r="BI110" s="23"/>
      <c r="BJ110" s="20"/>
      <c r="BK110" s="20"/>
      <c r="BL110" s="23"/>
      <c r="BM110" s="21"/>
      <c r="BN110" s="182"/>
      <c r="BO110" s="24"/>
      <c r="BP110" s="21"/>
      <c r="BQ110" s="21"/>
      <c r="BR110" s="23"/>
      <c r="BS110" s="23"/>
      <c r="BT110" s="24"/>
      <c r="BU110" s="25"/>
    </row>
    <row r="111" spans="1:73" s="22" customFormat="1" ht="197.2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195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0"/>
      <c r="AK111" s="21"/>
      <c r="AL111" s="195"/>
      <c r="AM111" s="20"/>
      <c r="AN111" s="20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5"/>
      <c r="BE111" s="182"/>
      <c r="BF111" s="21"/>
      <c r="BG111" s="20"/>
      <c r="BH111" s="20"/>
      <c r="BI111" s="23"/>
      <c r="BJ111" s="20"/>
      <c r="BK111" s="20"/>
      <c r="BL111" s="23"/>
      <c r="BM111" s="21"/>
      <c r="BN111" s="182"/>
      <c r="BO111" s="24"/>
      <c r="BP111" s="21"/>
      <c r="BQ111" s="21"/>
      <c r="BR111" s="23"/>
      <c r="BS111" s="23"/>
      <c r="BT111" s="24"/>
      <c r="BU111" s="25"/>
    </row>
    <row r="112" spans="1:73" s="22" customFormat="1" ht="197.2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195"/>
      <c r="AM112" s="20"/>
      <c r="AN112" s="20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5"/>
      <c r="BE112" s="21"/>
      <c r="BF112" s="21"/>
      <c r="BG112" s="20"/>
      <c r="BH112" s="20"/>
      <c r="BI112" s="23"/>
      <c r="BJ112" s="20"/>
      <c r="BK112" s="20"/>
      <c r="BL112" s="23"/>
      <c r="BM112" s="21"/>
      <c r="BN112" s="182"/>
      <c r="BO112" s="24"/>
      <c r="BP112" s="21"/>
      <c r="BQ112" s="21"/>
      <c r="BR112" s="23"/>
      <c r="BS112" s="23"/>
      <c r="BT112" s="24"/>
      <c r="BU112" s="25"/>
    </row>
    <row r="113" spans="1:73" s="22" customFormat="1" ht="197.2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195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195"/>
      <c r="AM113" s="20"/>
      <c r="AN113" s="20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5"/>
      <c r="BE113" s="183"/>
      <c r="BF113" s="23"/>
      <c r="BG113" s="20"/>
      <c r="BH113" s="20"/>
      <c r="BI113" s="23"/>
      <c r="BJ113" s="20"/>
      <c r="BK113" s="20"/>
      <c r="BL113" s="23"/>
      <c r="BM113" s="21"/>
      <c r="BN113" s="182"/>
      <c r="BO113" s="24"/>
      <c r="BP113" s="21"/>
      <c r="BQ113" s="21"/>
      <c r="BR113" s="23"/>
      <c r="BS113" s="23"/>
      <c r="BT113" s="24"/>
      <c r="BU113" s="25"/>
    </row>
    <row r="114" spans="1:73" s="22" customFormat="1" ht="252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3"/>
      <c r="AJ114" s="23"/>
      <c r="AK114" s="21"/>
      <c r="AL114" s="195"/>
      <c r="AM114" s="23"/>
      <c r="AN114" s="23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195"/>
      <c r="BE114" s="21"/>
      <c r="BF114" s="20"/>
      <c r="BG114" s="20"/>
      <c r="BH114" s="20"/>
      <c r="BI114" s="23"/>
      <c r="BJ114" s="20"/>
      <c r="BK114" s="20"/>
      <c r="BL114" s="23"/>
      <c r="BM114" s="21"/>
      <c r="BN114" s="182"/>
      <c r="BO114" s="24"/>
      <c r="BP114" s="21"/>
      <c r="BQ114" s="21"/>
      <c r="BR114" s="23"/>
      <c r="BS114" s="23"/>
      <c r="BT114" s="24"/>
      <c r="BU114" s="25"/>
    </row>
    <row r="115" spans="1:73" s="22" customFormat="1" ht="252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195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3"/>
      <c r="AJ115" s="23"/>
      <c r="AK115" s="21"/>
      <c r="AL115" s="195"/>
      <c r="AM115" s="23"/>
      <c r="AN115" s="23"/>
      <c r="AO115" s="21"/>
      <c r="AP115" s="21"/>
      <c r="AQ115" s="21"/>
      <c r="AR115" s="21"/>
      <c r="AS115" s="21"/>
      <c r="AT115" s="182"/>
      <c r="AU115" s="21"/>
      <c r="AV115" s="21"/>
      <c r="AW115" s="21"/>
      <c r="AX115" s="21"/>
      <c r="AY115" s="21"/>
      <c r="AZ115" s="21"/>
      <c r="BA115" s="21"/>
      <c r="BB115" s="21"/>
      <c r="BC115" s="21"/>
      <c r="BD115" s="195"/>
      <c r="BE115" s="182"/>
      <c r="BF115" s="21"/>
      <c r="BG115" s="20"/>
      <c r="BH115" s="20"/>
      <c r="BI115" s="23"/>
      <c r="BJ115" s="20"/>
      <c r="BK115" s="20"/>
      <c r="BL115" s="23"/>
      <c r="BM115" s="21"/>
      <c r="BN115" s="182"/>
      <c r="BO115" s="24"/>
      <c r="BP115" s="21"/>
      <c r="BQ115" s="21"/>
      <c r="BR115" s="23"/>
      <c r="BS115" s="23"/>
      <c r="BT115" s="24"/>
      <c r="BU115" s="25"/>
    </row>
    <row r="116" spans="1:73" s="22" customFormat="1" ht="22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3"/>
      <c r="AJ116" s="23"/>
      <c r="AK116" s="21"/>
      <c r="AL116" s="195"/>
      <c r="AM116" s="23"/>
      <c r="AN116" s="23"/>
      <c r="AO116" s="21"/>
      <c r="AP116" s="21"/>
      <c r="AQ116" s="21"/>
      <c r="AR116" s="21"/>
      <c r="AS116" s="21"/>
      <c r="AT116" s="182"/>
      <c r="AU116" s="21"/>
      <c r="AV116" s="21"/>
      <c r="AW116" s="21"/>
      <c r="AX116" s="21"/>
      <c r="AY116" s="21"/>
      <c r="AZ116" s="21"/>
      <c r="BA116" s="21"/>
      <c r="BB116" s="21"/>
      <c r="BC116" s="21"/>
      <c r="BD116" s="195"/>
      <c r="BE116" s="195"/>
      <c r="BF116" s="20"/>
      <c r="BG116" s="20"/>
      <c r="BH116" s="20"/>
      <c r="BI116" s="23"/>
      <c r="BJ116" s="20"/>
      <c r="BK116" s="20"/>
      <c r="BL116" s="23"/>
      <c r="BM116" s="21"/>
      <c r="BN116" s="182"/>
      <c r="BO116" s="24"/>
      <c r="BP116" s="21"/>
      <c r="BQ116" s="21"/>
      <c r="BR116" s="23"/>
      <c r="BS116" s="23"/>
      <c r="BT116" s="24"/>
      <c r="BU116" s="25"/>
    </row>
    <row r="117" spans="1:73" s="22" customFormat="1" ht="209.2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3"/>
      <c r="P117" s="23"/>
      <c r="Q117" s="23"/>
      <c r="R117" s="23"/>
      <c r="S117" s="23"/>
      <c r="T117" s="23"/>
      <c r="U117" s="23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3"/>
      <c r="AJ117" s="20"/>
      <c r="AK117" s="21"/>
      <c r="AL117" s="195"/>
      <c r="AM117" s="23"/>
      <c r="AN117" s="20"/>
      <c r="AO117" s="21"/>
      <c r="AP117" s="20"/>
      <c r="AQ117" s="23"/>
      <c r="AR117" s="20"/>
      <c r="AS117" s="21"/>
      <c r="AT117" s="195"/>
      <c r="AU117" s="23"/>
      <c r="AV117" s="21"/>
      <c r="AW117" s="21"/>
      <c r="AX117" s="21"/>
      <c r="AY117" s="21"/>
      <c r="AZ117" s="21"/>
      <c r="BA117" s="21"/>
      <c r="BB117" s="21"/>
      <c r="BC117" s="21"/>
      <c r="BD117" s="20"/>
      <c r="BE117" s="21"/>
      <c r="BF117" s="21"/>
      <c r="BG117" s="20"/>
      <c r="BH117" s="20"/>
      <c r="BI117" s="23"/>
      <c r="BJ117" s="20"/>
      <c r="BK117" s="20"/>
      <c r="BL117" s="23"/>
      <c r="BM117" s="21"/>
      <c r="BN117" s="182"/>
      <c r="BO117" s="24"/>
      <c r="BP117" s="21"/>
      <c r="BQ117" s="21"/>
      <c r="BR117" s="23"/>
      <c r="BS117" s="23"/>
      <c r="BT117" s="24"/>
      <c r="BU117" s="25"/>
    </row>
    <row r="118" spans="1:73" s="22" customFormat="1" ht="136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3"/>
      <c r="P118" s="23"/>
      <c r="Q118" s="23"/>
      <c r="R118" s="23"/>
      <c r="S118" s="23"/>
      <c r="T118" s="23"/>
      <c r="U118" s="23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0"/>
      <c r="AJ118" s="20"/>
      <c r="AK118" s="21"/>
      <c r="AL118" s="195"/>
      <c r="AM118" s="20"/>
      <c r="AN118" s="20"/>
      <c r="AO118" s="21"/>
      <c r="AP118" s="21"/>
      <c r="AQ118" s="21"/>
      <c r="AR118" s="21"/>
      <c r="AS118" s="21"/>
      <c r="AT118" s="182"/>
      <c r="AU118" s="21"/>
      <c r="AV118" s="21"/>
      <c r="AW118" s="21"/>
      <c r="AX118" s="21"/>
      <c r="AY118" s="21"/>
      <c r="AZ118" s="21"/>
      <c r="BA118" s="21"/>
      <c r="BB118" s="21"/>
      <c r="BC118" s="21"/>
      <c r="BD118" s="195"/>
      <c r="BE118" s="182"/>
      <c r="BF118" s="21"/>
      <c r="BG118" s="20"/>
      <c r="BH118" s="20"/>
      <c r="BI118" s="23"/>
      <c r="BJ118" s="20"/>
      <c r="BK118" s="20"/>
      <c r="BL118" s="23"/>
      <c r="BM118" s="21"/>
      <c r="BN118" s="182"/>
      <c r="BO118" s="24"/>
      <c r="BP118" s="21"/>
      <c r="BQ118" s="21"/>
      <c r="BR118" s="23"/>
      <c r="BS118" s="23"/>
      <c r="BT118" s="24"/>
      <c r="BU118" s="25"/>
    </row>
    <row r="119" spans="1:73" s="22" customFormat="1" ht="136.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3"/>
      <c r="P119" s="23"/>
      <c r="Q119" s="23"/>
      <c r="R119" s="23"/>
      <c r="S119" s="23"/>
      <c r="T119" s="23"/>
      <c r="U119" s="23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0"/>
      <c r="AJ119" s="20"/>
      <c r="AK119" s="21"/>
      <c r="AL119" s="195"/>
      <c r="AM119" s="20"/>
      <c r="AN119" s="20"/>
      <c r="AO119" s="21"/>
      <c r="AP119" s="21"/>
      <c r="AQ119" s="21"/>
      <c r="AR119" s="21"/>
      <c r="AS119" s="21"/>
      <c r="AT119" s="182"/>
      <c r="AU119" s="21"/>
      <c r="AV119" s="21"/>
      <c r="AW119" s="21"/>
      <c r="AX119" s="21"/>
      <c r="AY119" s="21"/>
      <c r="AZ119" s="21"/>
      <c r="BA119" s="21"/>
      <c r="BB119" s="21"/>
      <c r="BC119" s="21"/>
      <c r="BD119" s="195"/>
      <c r="BE119" s="182"/>
      <c r="BF119" s="21"/>
      <c r="BG119" s="20"/>
      <c r="BH119" s="20"/>
      <c r="BI119" s="23"/>
      <c r="BJ119" s="20"/>
      <c r="BK119" s="20"/>
      <c r="BL119" s="23"/>
      <c r="BM119" s="21"/>
      <c r="BN119" s="182"/>
      <c r="BO119" s="24"/>
      <c r="BP119" s="21"/>
      <c r="BQ119" s="21"/>
      <c r="BR119" s="23"/>
      <c r="BS119" s="23"/>
      <c r="BT119" s="24"/>
      <c r="BU119" s="25"/>
    </row>
    <row r="120" spans="1:73" s="22" customFormat="1" ht="136.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0"/>
      <c r="P120" s="20"/>
      <c r="Q120" s="20"/>
      <c r="R120" s="20"/>
      <c r="S120" s="20"/>
      <c r="T120" s="20"/>
      <c r="U120" s="23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0"/>
      <c r="AJ120" s="20"/>
      <c r="AK120" s="21"/>
      <c r="AL120" s="195"/>
      <c r="AM120" s="20"/>
      <c r="AN120" s="20"/>
      <c r="AO120" s="21"/>
      <c r="AP120" s="21"/>
      <c r="AQ120" s="21"/>
      <c r="AR120" s="21"/>
      <c r="AS120" s="21"/>
      <c r="AT120" s="182"/>
      <c r="AU120" s="21"/>
      <c r="AV120" s="21"/>
      <c r="AW120" s="21"/>
      <c r="AX120" s="21"/>
      <c r="AY120" s="21"/>
      <c r="AZ120" s="21"/>
      <c r="BA120" s="21"/>
      <c r="BB120" s="21"/>
      <c r="BC120" s="21"/>
      <c r="BD120" s="195"/>
      <c r="BE120" s="182"/>
      <c r="BF120" s="21"/>
      <c r="BG120" s="20"/>
      <c r="BH120" s="20"/>
      <c r="BI120" s="23"/>
      <c r="BJ120" s="20"/>
      <c r="BK120" s="20"/>
      <c r="BL120" s="23"/>
      <c r="BM120" s="21"/>
      <c r="BN120" s="182"/>
      <c r="BO120" s="24"/>
      <c r="BP120" s="21"/>
      <c r="BQ120" s="21"/>
      <c r="BR120" s="23"/>
      <c r="BS120" s="23"/>
      <c r="BT120" s="24"/>
      <c r="BU120" s="25"/>
    </row>
    <row r="121" spans="1:73" s="22" customFormat="1" ht="136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195"/>
      <c r="N121" s="20"/>
      <c r="O121" s="23"/>
      <c r="P121" s="20"/>
      <c r="Q121" s="20"/>
      <c r="R121" s="20"/>
      <c r="S121" s="20"/>
      <c r="T121" s="20"/>
      <c r="U121" s="23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0"/>
      <c r="AJ121" s="20"/>
      <c r="AK121" s="21"/>
      <c r="AL121" s="195"/>
      <c r="AM121" s="20"/>
      <c r="AN121" s="20"/>
      <c r="AO121" s="21"/>
      <c r="AP121" s="21"/>
      <c r="AQ121" s="21"/>
      <c r="AR121" s="21"/>
      <c r="AS121" s="21"/>
      <c r="AT121" s="182"/>
      <c r="AU121" s="21"/>
      <c r="AV121" s="21"/>
      <c r="AW121" s="21"/>
      <c r="AX121" s="21"/>
      <c r="AY121" s="21"/>
      <c r="AZ121" s="21"/>
      <c r="BA121" s="21"/>
      <c r="BB121" s="21"/>
      <c r="BC121" s="21"/>
      <c r="BD121" s="195"/>
      <c r="BE121" s="182"/>
      <c r="BF121" s="21"/>
      <c r="BG121" s="20"/>
      <c r="BH121" s="20"/>
      <c r="BI121" s="23"/>
      <c r="BJ121" s="20"/>
      <c r="BK121" s="20"/>
      <c r="BL121" s="23"/>
      <c r="BM121" s="21"/>
      <c r="BN121" s="182"/>
      <c r="BO121" s="24"/>
      <c r="BP121" s="21"/>
      <c r="BQ121" s="21"/>
      <c r="BR121" s="23"/>
      <c r="BS121" s="23"/>
      <c r="BT121" s="24"/>
      <c r="BU121" s="25"/>
    </row>
    <row r="122" spans="1:73" s="22" customFormat="1" ht="209.2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0"/>
      <c r="AJ122" s="20"/>
      <c r="AK122" s="21"/>
      <c r="AL122" s="195"/>
      <c r="AM122" s="20"/>
      <c r="AN122" s="20"/>
      <c r="AO122" s="21"/>
      <c r="AP122" s="21"/>
      <c r="AQ122" s="21"/>
      <c r="AR122" s="21"/>
      <c r="AS122" s="21"/>
      <c r="AT122" s="182"/>
      <c r="AU122" s="21"/>
      <c r="AV122" s="21"/>
      <c r="AW122" s="21"/>
      <c r="AX122" s="21"/>
      <c r="AY122" s="21"/>
      <c r="AZ122" s="21"/>
      <c r="BA122" s="21"/>
      <c r="BB122" s="21"/>
      <c r="BC122" s="21"/>
      <c r="BD122" s="195"/>
      <c r="BE122" s="21"/>
      <c r="BF122" s="20"/>
      <c r="BG122" s="20"/>
      <c r="BH122" s="20"/>
      <c r="BI122" s="23"/>
      <c r="BJ122" s="20"/>
      <c r="BK122" s="20"/>
      <c r="BL122" s="23"/>
      <c r="BM122" s="21"/>
      <c r="BN122" s="182"/>
      <c r="BO122" s="24"/>
      <c r="BP122" s="21"/>
      <c r="BQ122" s="21"/>
      <c r="BR122" s="23"/>
      <c r="BS122" s="23"/>
      <c r="BT122" s="24"/>
      <c r="BU122" s="25"/>
    </row>
    <row r="123" spans="1:73" s="22" customFormat="1" ht="154.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195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0"/>
      <c r="AJ123" s="20"/>
      <c r="AK123" s="21"/>
      <c r="AL123" s="195"/>
      <c r="AM123" s="20"/>
      <c r="AN123" s="20"/>
      <c r="AO123" s="21"/>
      <c r="AP123" s="21"/>
      <c r="AQ123" s="21"/>
      <c r="AR123" s="21"/>
      <c r="AS123" s="21"/>
      <c r="AT123" s="182"/>
      <c r="AU123" s="21"/>
      <c r="AV123" s="21"/>
      <c r="AW123" s="21"/>
      <c r="AX123" s="21"/>
      <c r="AY123" s="21"/>
      <c r="AZ123" s="21"/>
      <c r="BA123" s="21"/>
      <c r="BB123" s="21"/>
      <c r="BC123" s="21"/>
      <c r="BD123" s="195"/>
      <c r="BE123" s="195"/>
      <c r="BF123" s="20"/>
      <c r="BG123" s="20"/>
      <c r="BH123" s="20"/>
      <c r="BI123" s="23"/>
      <c r="BJ123" s="20"/>
      <c r="BK123" s="20"/>
      <c r="BL123" s="23"/>
      <c r="BM123" s="21"/>
      <c r="BN123" s="182"/>
      <c r="BO123" s="24"/>
      <c r="BP123" s="21"/>
      <c r="BQ123" s="21"/>
      <c r="BR123" s="23"/>
      <c r="BS123" s="23"/>
      <c r="BT123" s="24"/>
      <c r="BU123" s="25"/>
    </row>
    <row r="124" spans="1:73" s="22" customFormat="1" ht="249.7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3"/>
      <c r="P124" s="23"/>
      <c r="Q124" s="23"/>
      <c r="R124" s="23"/>
      <c r="S124" s="23"/>
      <c r="T124" s="23"/>
      <c r="U124" s="23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0"/>
      <c r="AJ124" s="20"/>
      <c r="AK124" s="21"/>
      <c r="AL124" s="195"/>
      <c r="AM124" s="20"/>
      <c r="AN124" s="20"/>
      <c r="AO124" s="21"/>
      <c r="AP124" s="21"/>
      <c r="AQ124" s="21"/>
      <c r="AR124" s="21"/>
      <c r="AS124" s="21"/>
      <c r="AT124" s="182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5"/>
      <c r="BE124" s="23"/>
      <c r="BF124" s="23"/>
      <c r="BG124" s="20"/>
      <c r="BH124" s="20"/>
      <c r="BI124" s="23"/>
      <c r="BJ124" s="20"/>
      <c r="BK124" s="20"/>
      <c r="BL124" s="23"/>
      <c r="BM124" s="21"/>
      <c r="BN124" s="182"/>
      <c r="BO124" s="24"/>
      <c r="BP124" s="21"/>
      <c r="BQ124" s="21"/>
      <c r="BR124" s="23"/>
      <c r="BS124" s="23"/>
      <c r="BT124" s="24"/>
      <c r="BU124" s="25"/>
    </row>
    <row r="125" spans="1:73" s="22" customFormat="1" ht="152.2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0"/>
      <c r="AJ125" s="20"/>
      <c r="AK125" s="21"/>
      <c r="AL125" s="195"/>
      <c r="AM125" s="20"/>
      <c r="AN125" s="20"/>
      <c r="AO125" s="21"/>
      <c r="AP125" s="21"/>
      <c r="AQ125" s="21"/>
      <c r="AR125" s="21"/>
      <c r="AS125" s="21"/>
      <c r="AT125" s="182"/>
      <c r="AU125" s="21"/>
      <c r="AV125" s="21"/>
      <c r="AW125" s="21"/>
      <c r="AX125" s="21"/>
      <c r="AY125" s="21"/>
      <c r="AZ125" s="21"/>
      <c r="BA125" s="21"/>
      <c r="BB125" s="21"/>
      <c r="BC125" s="21"/>
      <c r="BD125" s="195"/>
      <c r="BE125" s="21"/>
      <c r="BF125" s="21"/>
      <c r="BG125" s="20"/>
      <c r="BH125" s="20"/>
      <c r="BI125" s="23"/>
      <c r="BJ125" s="20"/>
      <c r="BK125" s="20"/>
      <c r="BL125" s="23"/>
      <c r="BM125" s="21"/>
      <c r="BN125" s="182"/>
      <c r="BO125" s="24"/>
      <c r="BP125" s="21"/>
      <c r="BQ125" s="21"/>
      <c r="BR125" s="23"/>
      <c r="BS125" s="23"/>
      <c r="BT125" s="24"/>
      <c r="BU125" s="25"/>
    </row>
    <row r="126" spans="1:73" s="22" customFormat="1" ht="152.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195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0"/>
      <c r="AJ126" s="20"/>
      <c r="AK126" s="21"/>
      <c r="AL126" s="195"/>
      <c r="AM126" s="20"/>
      <c r="AN126" s="20"/>
      <c r="AO126" s="21"/>
      <c r="AP126" s="21"/>
      <c r="AQ126" s="21"/>
      <c r="AR126" s="21"/>
      <c r="AS126" s="21"/>
      <c r="AT126" s="182"/>
      <c r="AU126" s="21"/>
      <c r="AV126" s="21"/>
      <c r="AW126" s="21"/>
      <c r="AX126" s="21"/>
      <c r="AY126" s="21"/>
      <c r="AZ126" s="21"/>
      <c r="BA126" s="21"/>
      <c r="BB126" s="21"/>
      <c r="BC126" s="21"/>
      <c r="BD126" s="195"/>
      <c r="BE126" s="195"/>
      <c r="BF126" s="20"/>
      <c r="BG126" s="20"/>
      <c r="BH126" s="20"/>
      <c r="BI126" s="23"/>
      <c r="BJ126" s="20"/>
      <c r="BK126" s="20"/>
      <c r="BL126" s="23"/>
      <c r="BM126" s="21"/>
      <c r="BN126" s="182"/>
      <c r="BO126" s="24"/>
      <c r="BP126" s="21"/>
      <c r="BQ126" s="21"/>
      <c r="BR126" s="23"/>
      <c r="BS126" s="23"/>
      <c r="BT126" s="24"/>
      <c r="BU126" s="25"/>
    </row>
    <row r="127" spans="1:73" s="22" customFormat="1" ht="192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1"/>
      <c r="AJ127" s="20"/>
      <c r="AK127" s="21"/>
      <c r="AL127" s="195"/>
      <c r="AM127" s="21"/>
      <c r="AN127" s="20"/>
      <c r="AO127" s="21"/>
      <c r="AP127" s="21"/>
      <c r="AQ127" s="21"/>
      <c r="AR127" s="21"/>
      <c r="AS127" s="21"/>
      <c r="AT127" s="195"/>
      <c r="AU127" s="21"/>
      <c r="AV127" s="21"/>
      <c r="AW127" s="21"/>
      <c r="AX127" s="21"/>
      <c r="AY127" s="21"/>
      <c r="AZ127" s="21"/>
      <c r="BA127" s="21"/>
      <c r="BB127" s="20"/>
      <c r="BC127" s="21"/>
      <c r="BD127" s="20"/>
      <c r="BE127" s="21"/>
      <c r="BF127" s="21"/>
      <c r="BG127" s="20"/>
      <c r="BH127" s="20"/>
      <c r="BI127" s="23"/>
      <c r="BJ127" s="20"/>
      <c r="BK127" s="20"/>
      <c r="BL127" s="23"/>
      <c r="BM127" s="21"/>
      <c r="BN127" s="182"/>
      <c r="BO127" s="24"/>
      <c r="BP127" s="21"/>
      <c r="BQ127" s="21"/>
      <c r="BR127" s="23"/>
      <c r="BS127" s="23"/>
      <c r="BT127" s="24"/>
      <c r="BU127" s="25"/>
    </row>
    <row r="128" spans="1:73" s="22" customFormat="1" ht="129.7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0"/>
      <c r="P128" s="20"/>
      <c r="Q128" s="20"/>
      <c r="R128" s="20"/>
      <c r="S128" s="20"/>
      <c r="T128" s="20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1"/>
      <c r="AJ128" s="20"/>
      <c r="AK128" s="21"/>
      <c r="AL128" s="195"/>
      <c r="AM128" s="21"/>
      <c r="AN128" s="20"/>
      <c r="AO128" s="21"/>
      <c r="AP128" s="21"/>
      <c r="AQ128" s="21"/>
      <c r="AR128" s="21"/>
      <c r="AS128" s="21"/>
      <c r="AT128" s="195"/>
      <c r="AU128" s="21"/>
      <c r="AV128" s="21"/>
      <c r="AW128" s="21"/>
      <c r="AX128" s="21"/>
      <c r="AY128" s="21"/>
      <c r="AZ128" s="21"/>
      <c r="BA128" s="21"/>
      <c r="BB128" s="21"/>
      <c r="BC128" s="21"/>
      <c r="BD128" s="195"/>
      <c r="BE128" s="21"/>
      <c r="BF128" s="21"/>
      <c r="BG128" s="20"/>
      <c r="BH128" s="20"/>
      <c r="BI128" s="23"/>
      <c r="BJ128" s="20"/>
      <c r="BK128" s="20"/>
      <c r="BL128" s="23"/>
      <c r="BM128" s="21"/>
      <c r="BN128" s="182"/>
      <c r="BO128" s="24"/>
      <c r="BP128" s="21"/>
      <c r="BQ128" s="21"/>
      <c r="BR128" s="23"/>
      <c r="BS128" s="23"/>
      <c r="BT128" s="24"/>
      <c r="BU128" s="25"/>
    </row>
    <row r="129" spans="1:73" s="22" customFormat="1" ht="154.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3"/>
      <c r="AJ129" s="23"/>
      <c r="AK129" s="21"/>
      <c r="AL129" s="195"/>
      <c r="AM129" s="20"/>
      <c r="AN129" s="20"/>
      <c r="AO129" s="21"/>
      <c r="AP129" s="21"/>
      <c r="AQ129" s="21"/>
      <c r="AR129" s="21"/>
      <c r="AS129" s="21"/>
      <c r="AT129" s="195"/>
      <c r="AU129" s="20"/>
      <c r="AV129" s="21"/>
      <c r="AW129" s="21"/>
      <c r="AX129" s="21"/>
      <c r="AY129" s="21"/>
      <c r="AZ129" s="21"/>
      <c r="BA129" s="21"/>
      <c r="BB129" s="21"/>
      <c r="BC129" s="21"/>
      <c r="BD129" s="195"/>
      <c r="BE129" s="23"/>
      <c r="BF129" s="23"/>
      <c r="BG129" s="20"/>
      <c r="BH129" s="20"/>
      <c r="BI129" s="23"/>
      <c r="BJ129" s="20"/>
      <c r="BK129" s="20"/>
      <c r="BL129" s="23"/>
      <c r="BM129" s="21"/>
      <c r="BN129" s="182"/>
      <c r="BO129" s="24"/>
      <c r="BP129" s="21"/>
      <c r="BQ129" s="21"/>
      <c r="BR129" s="23"/>
      <c r="BS129" s="23"/>
      <c r="BT129" s="24"/>
      <c r="BU129" s="25"/>
    </row>
    <row r="130" spans="1:73" s="22" customFormat="1" ht="154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3"/>
      <c r="AJ130" s="23"/>
      <c r="AK130" s="21"/>
      <c r="AL130" s="195"/>
      <c r="AM130" s="20"/>
      <c r="AN130" s="20"/>
      <c r="AO130" s="21"/>
      <c r="AP130" s="21"/>
      <c r="AQ130" s="21"/>
      <c r="AR130" s="21"/>
      <c r="AS130" s="21"/>
      <c r="AT130" s="195"/>
      <c r="AU130" s="20"/>
      <c r="AV130" s="21"/>
      <c r="AW130" s="21"/>
      <c r="AX130" s="21"/>
      <c r="AY130" s="21"/>
      <c r="AZ130" s="21"/>
      <c r="BA130" s="21"/>
      <c r="BB130" s="21"/>
      <c r="BC130" s="21"/>
      <c r="BD130" s="195"/>
      <c r="BE130" s="21"/>
      <c r="BF130" s="20"/>
      <c r="BG130" s="20"/>
      <c r="BH130" s="20"/>
      <c r="BI130" s="23"/>
      <c r="BJ130" s="20"/>
      <c r="BK130" s="20"/>
      <c r="BL130" s="23"/>
      <c r="BM130" s="21"/>
      <c r="BN130" s="182"/>
      <c r="BO130" s="24"/>
      <c r="BP130" s="21"/>
      <c r="BQ130" s="21"/>
      <c r="BR130" s="23"/>
      <c r="BS130" s="23"/>
      <c r="BT130" s="24"/>
      <c r="BU130" s="25"/>
    </row>
    <row r="131" spans="1:73" s="22" customFormat="1" ht="154.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3"/>
      <c r="AJ131" s="23"/>
      <c r="AK131" s="21"/>
      <c r="AL131" s="195"/>
      <c r="AM131" s="20"/>
      <c r="AN131" s="20"/>
      <c r="AO131" s="21"/>
      <c r="AP131" s="21"/>
      <c r="AQ131" s="21"/>
      <c r="AR131" s="21"/>
      <c r="AS131" s="21"/>
      <c r="AT131" s="195"/>
      <c r="AU131" s="20"/>
      <c r="AV131" s="21"/>
      <c r="AW131" s="21"/>
      <c r="AX131" s="21"/>
      <c r="AY131" s="21"/>
      <c r="AZ131" s="21"/>
      <c r="BA131" s="21"/>
      <c r="BB131" s="21"/>
      <c r="BC131" s="21"/>
      <c r="BD131" s="195"/>
      <c r="BE131" s="23"/>
      <c r="BF131" s="23"/>
      <c r="BG131" s="20"/>
      <c r="BH131" s="20"/>
      <c r="BI131" s="23"/>
      <c r="BJ131" s="20"/>
      <c r="BK131" s="20"/>
      <c r="BL131" s="23"/>
      <c r="BM131" s="21"/>
      <c r="BN131" s="182"/>
      <c r="BO131" s="24"/>
      <c r="BP131" s="21"/>
      <c r="BQ131" s="21"/>
      <c r="BR131" s="23"/>
      <c r="BS131" s="23"/>
      <c r="BT131" s="24"/>
      <c r="BU131" s="25"/>
    </row>
    <row r="132" spans="1:73" s="22" customFormat="1" ht="154.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3"/>
      <c r="AJ132" s="23"/>
      <c r="AK132" s="21"/>
      <c r="AL132" s="195"/>
      <c r="AM132" s="20"/>
      <c r="AN132" s="20"/>
      <c r="AO132" s="21"/>
      <c r="AP132" s="21"/>
      <c r="AQ132" s="21"/>
      <c r="AR132" s="21"/>
      <c r="AS132" s="21"/>
      <c r="AT132" s="195"/>
      <c r="AU132" s="20"/>
      <c r="AV132" s="21"/>
      <c r="AW132" s="21"/>
      <c r="AX132" s="21"/>
      <c r="AY132" s="21"/>
      <c r="AZ132" s="21"/>
      <c r="BA132" s="21"/>
      <c r="BB132" s="21"/>
      <c r="BC132" s="21"/>
      <c r="BD132" s="195"/>
      <c r="BE132" s="21"/>
      <c r="BF132" s="20"/>
      <c r="BG132" s="20"/>
      <c r="BH132" s="20"/>
      <c r="BI132" s="23"/>
      <c r="BJ132" s="20"/>
      <c r="BK132" s="20"/>
      <c r="BL132" s="23"/>
      <c r="BM132" s="21"/>
      <c r="BN132" s="182"/>
      <c r="BO132" s="24"/>
      <c r="BP132" s="21"/>
      <c r="BQ132" s="21"/>
      <c r="BR132" s="23"/>
      <c r="BS132" s="23"/>
      <c r="BT132" s="24"/>
      <c r="BU132" s="25"/>
    </row>
    <row r="133" spans="1:73" s="22" customFormat="1" ht="154.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3"/>
      <c r="AJ133" s="23"/>
      <c r="AK133" s="21"/>
      <c r="AL133" s="195"/>
      <c r="AM133" s="20"/>
      <c r="AN133" s="20"/>
      <c r="AO133" s="21"/>
      <c r="AP133" s="21"/>
      <c r="AQ133" s="21"/>
      <c r="AR133" s="21"/>
      <c r="AS133" s="21"/>
      <c r="AT133" s="195"/>
      <c r="AU133" s="20"/>
      <c r="AV133" s="21"/>
      <c r="AW133" s="21"/>
      <c r="AX133" s="21"/>
      <c r="AY133" s="21"/>
      <c r="AZ133" s="21"/>
      <c r="BA133" s="21"/>
      <c r="BB133" s="21"/>
      <c r="BC133" s="21"/>
      <c r="BD133" s="195"/>
      <c r="BE133" s="23"/>
      <c r="BF133" s="23"/>
      <c r="BG133" s="20"/>
      <c r="BH133" s="20"/>
      <c r="BI133" s="23"/>
      <c r="BJ133" s="20"/>
      <c r="BK133" s="20"/>
      <c r="BL133" s="23"/>
      <c r="BM133" s="21"/>
      <c r="BN133" s="182"/>
      <c r="BO133" s="24"/>
      <c r="BP133" s="21"/>
      <c r="BQ133" s="21"/>
      <c r="BR133" s="23"/>
      <c r="BS133" s="23"/>
      <c r="BT133" s="24"/>
      <c r="BU133" s="25"/>
    </row>
    <row r="134" spans="1:73" s="22" customFormat="1" ht="154.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3"/>
      <c r="AJ134" s="23"/>
      <c r="AK134" s="21"/>
      <c r="AL134" s="195"/>
      <c r="AM134" s="20"/>
      <c r="AN134" s="20"/>
      <c r="AO134" s="21"/>
      <c r="AP134" s="21"/>
      <c r="AQ134" s="21"/>
      <c r="AR134" s="21"/>
      <c r="AS134" s="21"/>
      <c r="AT134" s="195"/>
      <c r="AU134" s="20"/>
      <c r="AV134" s="21"/>
      <c r="AW134" s="21"/>
      <c r="AX134" s="21"/>
      <c r="AY134" s="21"/>
      <c r="AZ134" s="21"/>
      <c r="BA134" s="21"/>
      <c r="BB134" s="21"/>
      <c r="BC134" s="21"/>
      <c r="BD134" s="195"/>
      <c r="BE134" s="21"/>
      <c r="BF134" s="21"/>
      <c r="BG134" s="20"/>
      <c r="BH134" s="20"/>
      <c r="BI134" s="23"/>
      <c r="BJ134" s="20"/>
      <c r="BK134" s="20"/>
      <c r="BL134" s="23"/>
      <c r="BM134" s="21"/>
      <c r="BN134" s="182"/>
      <c r="BO134" s="24"/>
      <c r="BP134" s="21"/>
      <c r="BQ134" s="21"/>
      <c r="BR134" s="23"/>
      <c r="BS134" s="23"/>
      <c r="BT134" s="24"/>
      <c r="BU134" s="25"/>
    </row>
    <row r="135" spans="1:73" s="22" customFormat="1" ht="154.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3"/>
      <c r="AJ135" s="23"/>
      <c r="AK135" s="21"/>
      <c r="AL135" s="195"/>
      <c r="AM135" s="20"/>
      <c r="AN135" s="20"/>
      <c r="AO135" s="21"/>
      <c r="AP135" s="21"/>
      <c r="AQ135" s="21"/>
      <c r="AR135" s="21"/>
      <c r="AS135" s="21"/>
      <c r="AT135" s="195"/>
      <c r="AU135" s="20"/>
      <c r="AV135" s="21"/>
      <c r="AW135" s="21"/>
      <c r="AX135" s="21"/>
      <c r="AY135" s="21"/>
      <c r="AZ135" s="21"/>
      <c r="BA135" s="21"/>
      <c r="BB135" s="21"/>
      <c r="BC135" s="21"/>
      <c r="BD135" s="195"/>
      <c r="BE135" s="23"/>
      <c r="BF135" s="23"/>
      <c r="BG135" s="20"/>
      <c r="BH135" s="20"/>
      <c r="BI135" s="23"/>
      <c r="BJ135" s="20"/>
      <c r="BK135" s="20"/>
      <c r="BL135" s="23"/>
      <c r="BM135" s="21"/>
      <c r="BN135" s="182"/>
      <c r="BO135" s="24"/>
      <c r="BP135" s="21"/>
      <c r="BQ135" s="21"/>
      <c r="BR135" s="23"/>
      <c r="BS135" s="23"/>
      <c r="BT135" s="24"/>
      <c r="BU135" s="25"/>
    </row>
    <row r="136" spans="1:73" s="22" customFormat="1" ht="249.7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3"/>
      <c r="P136" s="23"/>
      <c r="Q136" s="23"/>
      <c r="R136" s="23"/>
      <c r="S136" s="23"/>
      <c r="T136" s="23"/>
      <c r="U136" s="23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3"/>
      <c r="AJ136" s="23"/>
      <c r="AK136" s="21"/>
      <c r="AL136" s="195"/>
      <c r="AM136" s="23"/>
      <c r="AN136" s="23"/>
      <c r="AO136" s="21"/>
      <c r="AP136" s="21"/>
      <c r="AQ136" s="21"/>
      <c r="AR136" s="21"/>
      <c r="AS136" s="21"/>
      <c r="AT136" s="195"/>
      <c r="AU136" s="23"/>
      <c r="AV136" s="21"/>
      <c r="AW136" s="21"/>
      <c r="AX136" s="21"/>
      <c r="AY136" s="21"/>
      <c r="AZ136" s="21"/>
      <c r="BA136" s="21"/>
      <c r="BB136" s="21"/>
      <c r="BC136" s="21"/>
      <c r="BD136" s="195"/>
      <c r="BE136" s="21"/>
      <c r="BF136" s="20"/>
      <c r="BG136" s="21"/>
      <c r="BH136" s="21"/>
      <c r="BI136" s="23"/>
      <c r="BJ136" s="20"/>
      <c r="BK136" s="20"/>
      <c r="BL136" s="23"/>
      <c r="BM136" s="21"/>
      <c r="BN136" s="182"/>
      <c r="BO136" s="24"/>
      <c r="BP136" s="21"/>
      <c r="BQ136" s="21"/>
      <c r="BR136" s="23"/>
      <c r="BS136" s="23"/>
      <c r="BT136" s="24"/>
      <c r="BU136" s="25"/>
    </row>
    <row r="137" spans="1:73" s="22" customFormat="1" ht="124.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3"/>
      <c r="P137" s="23"/>
      <c r="Q137" s="23"/>
      <c r="R137" s="23"/>
      <c r="S137" s="23"/>
      <c r="T137" s="23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3"/>
      <c r="AJ137" s="23"/>
      <c r="AK137" s="21"/>
      <c r="AL137" s="195"/>
      <c r="AM137" s="20"/>
      <c r="AN137" s="20"/>
      <c r="AO137" s="21"/>
      <c r="AP137" s="21"/>
      <c r="AQ137" s="21"/>
      <c r="AR137" s="21"/>
      <c r="AS137" s="21"/>
      <c r="AT137" s="195"/>
      <c r="AU137" s="20"/>
      <c r="AV137" s="21"/>
      <c r="AW137" s="21"/>
      <c r="AX137" s="21"/>
      <c r="AY137" s="21"/>
      <c r="AZ137" s="21"/>
      <c r="BA137" s="21"/>
      <c r="BB137" s="21"/>
      <c r="BC137" s="21"/>
      <c r="BD137" s="195"/>
      <c r="BE137" s="21"/>
      <c r="BF137" s="21"/>
      <c r="BG137" s="20"/>
      <c r="BH137" s="20"/>
      <c r="BI137" s="23"/>
      <c r="BJ137" s="20"/>
      <c r="BK137" s="20"/>
      <c r="BL137" s="23"/>
      <c r="BM137" s="21"/>
      <c r="BN137" s="182"/>
      <c r="BO137" s="24"/>
      <c r="BP137" s="21"/>
      <c r="BQ137" s="21"/>
      <c r="BR137" s="23"/>
      <c r="BS137" s="23"/>
      <c r="BT137" s="24"/>
      <c r="BU137" s="25"/>
    </row>
    <row r="138" spans="1:73" s="22" customFormat="1" ht="124.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3"/>
      <c r="P138" s="23"/>
      <c r="Q138" s="23"/>
      <c r="R138" s="23"/>
      <c r="S138" s="23"/>
      <c r="T138" s="23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3"/>
      <c r="AJ138" s="23"/>
      <c r="AK138" s="21"/>
      <c r="AL138" s="195"/>
      <c r="AM138" s="20"/>
      <c r="AN138" s="20"/>
      <c r="AO138" s="21"/>
      <c r="AP138" s="21"/>
      <c r="AQ138" s="21"/>
      <c r="AR138" s="21"/>
      <c r="AS138" s="21"/>
      <c r="AT138" s="195"/>
      <c r="AU138" s="20"/>
      <c r="AV138" s="21"/>
      <c r="AW138" s="21"/>
      <c r="AX138" s="21"/>
      <c r="AY138" s="21"/>
      <c r="AZ138" s="21"/>
      <c r="BA138" s="21"/>
      <c r="BB138" s="21"/>
      <c r="BC138" s="21"/>
      <c r="BD138" s="195"/>
      <c r="BE138" s="21"/>
      <c r="BF138" s="21"/>
      <c r="BG138" s="20"/>
      <c r="BH138" s="20"/>
      <c r="BI138" s="23"/>
      <c r="BJ138" s="20"/>
      <c r="BK138" s="20"/>
      <c r="BL138" s="23"/>
      <c r="BM138" s="21"/>
      <c r="BN138" s="182"/>
      <c r="BO138" s="24"/>
      <c r="BP138" s="21"/>
      <c r="BQ138" s="21"/>
      <c r="BR138" s="23"/>
      <c r="BS138" s="23"/>
      <c r="BT138" s="24"/>
      <c r="BU138" s="25"/>
    </row>
    <row r="139" spans="1:73" s="22" customFormat="1" ht="124.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3"/>
      <c r="AJ139" s="23"/>
      <c r="AK139" s="21"/>
      <c r="AL139" s="195"/>
      <c r="AM139" s="20"/>
      <c r="AN139" s="20"/>
      <c r="AO139" s="21"/>
      <c r="AP139" s="21"/>
      <c r="AQ139" s="21"/>
      <c r="AR139" s="21"/>
      <c r="AS139" s="21"/>
      <c r="AT139" s="195"/>
      <c r="AU139" s="20"/>
      <c r="AV139" s="21"/>
      <c r="AW139" s="21"/>
      <c r="AX139" s="21"/>
      <c r="AY139" s="21"/>
      <c r="AZ139" s="21"/>
      <c r="BA139" s="21"/>
      <c r="BB139" s="21"/>
      <c r="BC139" s="21"/>
      <c r="BD139" s="195"/>
      <c r="BE139" s="21"/>
      <c r="BF139" s="21"/>
      <c r="BG139" s="20"/>
      <c r="BH139" s="20"/>
      <c r="BI139" s="23"/>
      <c r="BJ139" s="20"/>
      <c r="BK139" s="20"/>
      <c r="BL139" s="23"/>
      <c r="BM139" s="21"/>
      <c r="BN139" s="182"/>
      <c r="BO139" s="24"/>
      <c r="BP139" s="21"/>
      <c r="BQ139" s="21"/>
      <c r="BR139" s="23"/>
      <c r="BS139" s="23"/>
      <c r="BT139" s="24"/>
      <c r="BU139" s="25"/>
    </row>
    <row r="140" spans="1:73" s="22" customFormat="1" ht="124.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3"/>
      <c r="AJ140" s="23"/>
      <c r="AK140" s="21"/>
      <c r="AL140" s="195"/>
      <c r="AM140" s="20"/>
      <c r="AN140" s="20"/>
      <c r="AO140" s="21"/>
      <c r="AP140" s="21"/>
      <c r="AQ140" s="21"/>
      <c r="AR140" s="21"/>
      <c r="AS140" s="21"/>
      <c r="AT140" s="195"/>
      <c r="AU140" s="20"/>
      <c r="AV140" s="21"/>
      <c r="AW140" s="21"/>
      <c r="AX140" s="21"/>
      <c r="AY140" s="21"/>
      <c r="AZ140" s="21"/>
      <c r="BA140" s="21"/>
      <c r="BB140" s="21"/>
      <c r="BC140" s="21"/>
      <c r="BD140" s="195"/>
      <c r="BE140" s="21"/>
      <c r="BF140" s="21"/>
      <c r="BG140" s="20"/>
      <c r="BH140" s="20"/>
      <c r="BI140" s="23"/>
      <c r="BJ140" s="20"/>
      <c r="BK140" s="20"/>
      <c r="BL140" s="23"/>
      <c r="BM140" s="21"/>
      <c r="BN140" s="182"/>
      <c r="BO140" s="24"/>
      <c r="BP140" s="21"/>
      <c r="BQ140" s="21"/>
      <c r="BR140" s="23"/>
      <c r="BS140" s="23"/>
      <c r="BT140" s="24"/>
      <c r="BU140" s="25"/>
    </row>
    <row r="141" spans="1:73" s="22" customFormat="1" ht="124.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3"/>
      <c r="AJ141" s="23"/>
      <c r="AK141" s="21"/>
      <c r="AL141" s="195"/>
      <c r="AM141" s="20"/>
      <c r="AN141" s="20"/>
      <c r="AO141" s="21"/>
      <c r="AP141" s="21"/>
      <c r="AQ141" s="21"/>
      <c r="AR141" s="21"/>
      <c r="AS141" s="21"/>
      <c r="AT141" s="195"/>
      <c r="AU141" s="20"/>
      <c r="AV141" s="21"/>
      <c r="AW141" s="21"/>
      <c r="AX141" s="21"/>
      <c r="AY141" s="21"/>
      <c r="AZ141" s="21"/>
      <c r="BA141" s="21"/>
      <c r="BB141" s="21"/>
      <c r="BC141" s="21"/>
      <c r="BD141" s="195"/>
      <c r="BE141" s="21"/>
      <c r="BF141" s="21"/>
      <c r="BG141" s="20"/>
      <c r="BH141" s="20"/>
      <c r="BI141" s="23"/>
      <c r="BJ141" s="20"/>
      <c r="BK141" s="20"/>
      <c r="BL141" s="23"/>
      <c r="BM141" s="21"/>
      <c r="BN141" s="182"/>
      <c r="BO141" s="24"/>
      <c r="BP141" s="21"/>
      <c r="BQ141" s="21"/>
      <c r="BR141" s="23"/>
      <c r="BS141" s="23"/>
      <c r="BT141" s="24"/>
      <c r="BU141" s="25"/>
    </row>
    <row r="142" spans="1:73" s="22" customFormat="1" ht="409.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3"/>
      <c r="AJ142" s="23"/>
      <c r="AK142" s="21"/>
      <c r="AL142" s="195"/>
      <c r="AM142" s="20"/>
      <c r="AN142" s="20"/>
      <c r="AO142" s="21"/>
      <c r="AP142" s="21"/>
      <c r="AQ142" s="21"/>
      <c r="AR142" s="21"/>
      <c r="AS142" s="21"/>
      <c r="AT142" s="195"/>
      <c r="AU142" s="20"/>
      <c r="AV142" s="21"/>
      <c r="AW142" s="21"/>
      <c r="AX142" s="21"/>
      <c r="AY142" s="21"/>
      <c r="AZ142" s="21"/>
      <c r="BA142" s="21"/>
      <c r="BB142" s="21"/>
      <c r="BC142" s="21"/>
      <c r="BD142" s="195"/>
      <c r="BE142" s="23"/>
      <c r="BF142" s="23"/>
      <c r="BG142" s="20"/>
      <c r="BH142" s="20"/>
      <c r="BI142" s="23"/>
      <c r="BJ142" s="20"/>
      <c r="BK142" s="20"/>
      <c r="BL142" s="23"/>
      <c r="BM142" s="21"/>
      <c r="BN142" s="182"/>
      <c r="BO142" s="24"/>
      <c r="BP142" s="21"/>
      <c r="BQ142" s="21"/>
      <c r="BR142" s="23"/>
      <c r="BS142" s="23"/>
      <c r="BT142" s="24"/>
      <c r="BU142" s="25"/>
    </row>
    <row r="143" spans="1:73" s="22" customFormat="1" ht="237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95"/>
      <c r="BE143" s="21"/>
      <c r="BF143" s="20"/>
      <c r="BG143" s="20"/>
      <c r="BH143" s="20"/>
      <c r="BI143" s="23"/>
      <c r="BJ143" s="20"/>
      <c r="BK143" s="21"/>
      <c r="BL143" s="20"/>
      <c r="BM143" s="21"/>
      <c r="BN143" s="182"/>
      <c r="BO143" s="24"/>
      <c r="BP143" s="21"/>
      <c r="BQ143" s="21"/>
      <c r="BR143" s="23"/>
      <c r="BS143" s="23"/>
      <c r="BT143" s="24"/>
      <c r="BU143" s="25"/>
    </row>
    <row r="144" spans="1:73" s="22" customFormat="1" ht="139.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195"/>
      <c r="BE144" s="23"/>
      <c r="BF144" s="23"/>
      <c r="BG144" s="20"/>
      <c r="BH144" s="20"/>
      <c r="BI144" s="23"/>
      <c r="BJ144" s="20"/>
      <c r="BK144" s="21"/>
      <c r="BL144" s="20"/>
      <c r="BM144" s="21"/>
      <c r="BN144" s="182"/>
      <c r="BO144" s="24"/>
      <c r="BP144" s="21"/>
      <c r="BQ144" s="21"/>
      <c r="BR144" s="23"/>
      <c r="BS144" s="23"/>
      <c r="BT144" s="24"/>
      <c r="BU144" s="25"/>
    </row>
    <row r="145" spans="1:73" s="22" customFormat="1" ht="237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3"/>
      <c r="P145" s="23"/>
      <c r="Q145" s="23"/>
      <c r="R145" s="23"/>
      <c r="S145" s="23"/>
      <c r="T145" s="23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3"/>
      <c r="AJ145" s="23"/>
      <c r="AK145" s="21"/>
      <c r="AL145" s="195"/>
      <c r="AM145" s="23"/>
      <c r="AN145" s="23"/>
      <c r="AO145" s="21"/>
      <c r="AP145" s="21"/>
      <c r="AQ145" s="21"/>
      <c r="AR145" s="21"/>
      <c r="AS145" s="21"/>
      <c r="AT145" s="195"/>
      <c r="AU145" s="23"/>
      <c r="AV145" s="21"/>
      <c r="AW145" s="21"/>
      <c r="AX145" s="21"/>
      <c r="AY145" s="21"/>
      <c r="AZ145" s="21"/>
      <c r="BA145" s="21"/>
      <c r="BB145" s="21"/>
      <c r="BC145" s="21"/>
      <c r="BD145" s="195"/>
      <c r="BE145" s="23"/>
      <c r="BF145" s="20"/>
      <c r="BG145" s="21"/>
      <c r="BH145" s="20"/>
      <c r="BI145" s="23"/>
      <c r="BJ145" s="20"/>
      <c r="BK145" s="20"/>
      <c r="BL145" s="23"/>
      <c r="BM145" s="21"/>
      <c r="BN145" s="182"/>
      <c r="BO145" s="24"/>
      <c r="BP145" s="21"/>
      <c r="BQ145" s="21"/>
      <c r="BR145" s="23"/>
      <c r="BS145" s="23"/>
      <c r="BT145" s="24"/>
      <c r="BU145" s="25"/>
    </row>
    <row r="146" spans="1:73" s="22" customFormat="1" ht="122.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3"/>
      <c r="P146" s="23"/>
      <c r="Q146" s="23"/>
      <c r="R146" s="23"/>
      <c r="S146" s="23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5"/>
      <c r="BE146" s="23"/>
      <c r="BF146" s="23"/>
      <c r="BG146" s="20"/>
      <c r="BH146" s="20"/>
      <c r="BI146" s="23"/>
      <c r="BJ146" s="20"/>
      <c r="BK146" s="20"/>
      <c r="BL146" s="23"/>
      <c r="BM146" s="21"/>
      <c r="BN146" s="182"/>
      <c r="BO146" s="24"/>
      <c r="BP146" s="21"/>
      <c r="BQ146" s="21"/>
      <c r="BR146" s="23"/>
      <c r="BS146" s="23"/>
      <c r="BT146" s="24"/>
      <c r="BU146" s="25"/>
    </row>
    <row r="147" spans="1:73" s="22" customFormat="1" ht="122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3"/>
      <c r="P147" s="23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5"/>
      <c r="BE147" s="23"/>
      <c r="BF147" s="23"/>
      <c r="BG147" s="20"/>
      <c r="BH147" s="20"/>
      <c r="BI147" s="23"/>
      <c r="BJ147" s="20"/>
      <c r="BK147" s="20"/>
      <c r="BL147" s="23"/>
      <c r="BM147" s="21"/>
      <c r="BN147" s="182"/>
      <c r="BO147" s="24"/>
      <c r="BP147" s="21"/>
      <c r="BQ147" s="21"/>
      <c r="BR147" s="23"/>
      <c r="BS147" s="23"/>
      <c r="BT147" s="24"/>
      <c r="BU147" s="25"/>
    </row>
    <row r="148" spans="1:73" s="22" customFormat="1" ht="122.2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3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5"/>
      <c r="BE148" s="23"/>
      <c r="BF148" s="23"/>
      <c r="BG148" s="20"/>
      <c r="BH148" s="20"/>
      <c r="BI148" s="23"/>
      <c r="BJ148" s="20"/>
      <c r="BK148" s="20"/>
      <c r="BL148" s="23"/>
      <c r="BM148" s="21"/>
      <c r="BN148" s="182"/>
      <c r="BO148" s="24"/>
      <c r="BP148" s="21"/>
      <c r="BQ148" s="21"/>
      <c r="BR148" s="23"/>
      <c r="BS148" s="23"/>
      <c r="BT148" s="24"/>
      <c r="BU148" s="25"/>
    </row>
    <row r="149" spans="1:73" s="22" customFormat="1" ht="122.2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3"/>
      <c r="P149" s="23"/>
      <c r="Q149" s="23"/>
      <c r="R149" s="23"/>
      <c r="S149" s="23"/>
      <c r="T149" s="23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5"/>
      <c r="BE149" s="23"/>
      <c r="BF149" s="23"/>
      <c r="BG149" s="20"/>
      <c r="BH149" s="20"/>
      <c r="BI149" s="23"/>
      <c r="BJ149" s="20"/>
      <c r="BK149" s="20"/>
      <c r="BL149" s="23"/>
      <c r="BM149" s="21"/>
      <c r="BN149" s="182"/>
      <c r="BO149" s="24"/>
      <c r="BP149" s="21"/>
      <c r="BQ149" s="21"/>
      <c r="BR149" s="23"/>
      <c r="BS149" s="23"/>
      <c r="BT149" s="24"/>
      <c r="BU149" s="25"/>
    </row>
    <row r="150" spans="1:73" s="22" customFormat="1" ht="122.2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195"/>
      <c r="BE150" s="23"/>
      <c r="BF150" s="23"/>
      <c r="BG150" s="20"/>
      <c r="BH150" s="20"/>
      <c r="BI150" s="23"/>
      <c r="BJ150" s="20"/>
      <c r="BK150" s="20"/>
      <c r="BL150" s="23"/>
      <c r="BM150" s="21"/>
      <c r="BN150" s="182"/>
      <c r="BO150" s="24"/>
      <c r="BP150" s="21"/>
      <c r="BQ150" s="21"/>
      <c r="BR150" s="23"/>
      <c r="BS150" s="23"/>
      <c r="BT150" s="24"/>
      <c r="BU150" s="25"/>
    </row>
    <row r="151" spans="1:73" s="22" customFormat="1" ht="25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195"/>
      <c r="BE151" s="21"/>
      <c r="BF151" s="21"/>
      <c r="BG151" s="20"/>
      <c r="BH151" s="20"/>
      <c r="BI151" s="23"/>
      <c r="BJ151" s="20"/>
      <c r="BK151" s="20"/>
      <c r="BL151" s="23"/>
      <c r="BM151" s="21"/>
      <c r="BN151" s="182"/>
      <c r="BO151" s="24"/>
      <c r="BP151" s="21"/>
      <c r="BQ151" s="21"/>
      <c r="BR151" s="23"/>
      <c r="BS151" s="23"/>
      <c r="BT151" s="24"/>
      <c r="BU151" s="25"/>
    </row>
    <row r="152" spans="1:73" s="22" customFormat="1" ht="155.2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195"/>
      <c r="BE152" s="23"/>
      <c r="BF152" s="23"/>
      <c r="BG152" s="20"/>
      <c r="BH152" s="20"/>
      <c r="BI152" s="23"/>
      <c r="BJ152" s="20"/>
      <c r="BK152" s="20"/>
      <c r="BL152" s="23"/>
      <c r="BM152" s="21"/>
      <c r="BN152" s="182"/>
      <c r="BO152" s="24"/>
      <c r="BP152" s="21"/>
      <c r="BQ152" s="21"/>
      <c r="BR152" s="23"/>
      <c r="BS152" s="23"/>
      <c r="BT152" s="24"/>
      <c r="BU152" s="25"/>
    </row>
    <row r="153" spans="1:73" s="22" customFormat="1" ht="25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0"/>
      <c r="P153" s="20"/>
      <c r="Q153" s="21"/>
      <c r="R153" s="21"/>
      <c r="S153" s="21"/>
      <c r="T153" s="21"/>
      <c r="U153" s="20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0"/>
      <c r="BC153" s="21"/>
      <c r="BD153" s="195"/>
      <c r="BE153" s="21"/>
      <c r="BF153" s="21"/>
      <c r="BG153" s="20"/>
      <c r="BH153" s="20"/>
      <c r="BI153" s="23"/>
      <c r="BJ153" s="20"/>
      <c r="BK153" s="20"/>
      <c r="BL153" s="23"/>
      <c r="BM153" s="21"/>
      <c r="BN153" s="182"/>
      <c r="BO153" s="24"/>
      <c r="BP153" s="21"/>
      <c r="BQ153" s="21"/>
      <c r="BR153" s="23"/>
      <c r="BS153" s="23"/>
      <c r="BT153" s="24"/>
      <c r="BU153" s="25"/>
    </row>
    <row r="154" spans="1:73" s="22" customFormat="1" ht="162.7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0"/>
      <c r="P154" s="20"/>
      <c r="Q154" s="20"/>
      <c r="R154" s="20"/>
      <c r="S154" s="20"/>
      <c r="T154" s="20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195"/>
      <c r="BE154" s="23"/>
      <c r="BF154" s="23"/>
      <c r="BG154" s="20"/>
      <c r="BH154" s="20"/>
      <c r="BI154" s="23"/>
      <c r="BJ154" s="20"/>
      <c r="BK154" s="20"/>
      <c r="BL154" s="23"/>
      <c r="BM154" s="21"/>
      <c r="BN154" s="182"/>
      <c r="BO154" s="24"/>
      <c r="BP154" s="21"/>
      <c r="BQ154" s="21"/>
      <c r="BR154" s="23"/>
      <c r="BS154" s="23"/>
      <c r="BT154" s="24"/>
      <c r="BU154" s="25"/>
    </row>
    <row r="155" spans="1:73" s="22" customFormat="1" ht="162.7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195"/>
      <c r="BE155" s="23"/>
      <c r="BF155" s="23"/>
      <c r="BG155" s="20"/>
      <c r="BH155" s="20"/>
      <c r="BI155" s="23"/>
      <c r="BJ155" s="20"/>
      <c r="BK155" s="20"/>
      <c r="BL155" s="23"/>
      <c r="BM155" s="21"/>
      <c r="BN155" s="182"/>
      <c r="BO155" s="24"/>
      <c r="BP155" s="21"/>
      <c r="BQ155" s="21"/>
      <c r="BR155" s="23"/>
      <c r="BS155" s="23"/>
      <c r="BT155" s="24"/>
      <c r="BU155" s="25"/>
    </row>
    <row r="156" spans="1:73" s="22" customFormat="1" ht="294.7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3"/>
      <c r="P156" s="23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3"/>
      <c r="AJ156" s="23"/>
      <c r="AK156" s="21"/>
      <c r="AL156" s="195"/>
      <c r="AM156" s="23"/>
      <c r="AN156" s="23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5"/>
      <c r="BE156" s="23"/>
      <c r="BF156" s="23"/>
      <c r="BG156" s="20"/>
      <c r="BH156" s="20"/>
      <c r="BI156" s="23"/>
      <c r="BJ156" s="20"/>
      <c r="BK156" s="20"/>
      <c r="BL156" s="23"/>
      <c r="BM156" s="21"/>
      <c r="BN156" s="182"/>
      <c r="BO156" s="24"/>
      <c r="BP156" s="21"/>
      <c r="BQ156" s="21"/>
      <c r="BR156" s="23"/>
      <c r="BS156" s="23"/>
      <c r="BT156" s="24"/>
      <c r="BU156" s="25"/>
    </row>
    <row r="157" spans="1:73" s="22" customFormat="1" ht="142.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3"/>
      <c r="P157" s="20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5"/>
      <c r="BE157" s="23"/>
      <c r="BF157" s="23"/>
      <c r="BG157" s="20"/>
      <c r="BH157" s="20"/>
      <c r="BI157" s="23"/>
      <c r="BJ157" s="20"/>
      <c r="BK157" s="20"/>
      <c r="BL157" s="23"/>
      <c r="BM157" s="21"/>
      <c r="BN157" s="182"/>
      <c r="BO157" s="24"/>
      <c r="BP157" s="21"/>
      <c r="BQ157" s="21"/>
      <c r="BR157" s="23"/>
      <c r="BS157" s="23"/>
      <c r="BT157" s="24"/>
      <c r="BU157" s="25"/>
    </row>
    <row r="158" spans="1:73" s="22" customFormat="1" ht="142.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3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5"/>
      <c r="BE158" s="23"/>
      <c r="BF158" s="23"/>
      <c r="BG158" s="20"/>
      <c r="BH158" s="20"/>
      <c r="BI158" s="23"/>
      <c r="BJ158" s="20"/>
      <c r="BK158" s="20"/>
      <c r="BL158" s="23"/>
      <c r="BM158" s="21"/>
      <c r="BN158" s="182"/>
      <c r="BO158" s="24"/>
      <c r="BP158" s="21"/>
      <c r="BQ158" s="21"/>
      <c r="BR158" s="23"/>
      <c r="BS158" s="23"/>
      <c r="BT158" s="24"/>
      <c r="BU158" s="25"/>
    </row>
    <row r="159" spans="1:73" s="22" customFormat="1" ht="187.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3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0"/>
      <c r="AQ159" s="23"/>
      <c r="AR159" s="20"/>
      <c r="AS159" s="21"/>
      <c r="AT159" s="21"/>
      <c r="AU159" s="21"/>
      <c r="AV159" s="21"/>
      <c r="AW159" s="21"/>
      <c r="AX159" s="21"/>
      <c r="AY159" s="21"/>
      <c r="AZ159" s="21"/>
      <c r="BA159" s="21"/>
      <c r="BB159" s="20"/>
      <c r="BC159" s="23"/>
      <c r="BD159" s="20"/>
      <c r="BE159" s="23"/>
      <c r="BF159" s="20"/>
      <c r="BG159" s="20"/>
      <c r="BH159" s="20"/>
      <c r="BI159" s="23"/>
      <c r="BJ159" s="20"/>
      <c r="BK159" s="20"/>
      <c r="BL159" s="23"/>
      <c r="BM159" s="21"/>
      <c r="BN159" s="182"/>
      <c r="BO159" s="24"/>
      <c r="BP159" s="21"/>
      <c r="BQ159" s="21"/>
      <c r="BR159" s="23"/>
      <c r="BS159" s="23"/>
      <c r="BT159" s="24"/>
      <c r="BU159" s="25"/>
    </row>
    <row r="160" spans="1:73" s="22" customFormat="1" ht="187.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3"/>
      <c r="P160" s="23"/>
      <c r="Q160" s="23"/>
      <c r="R160" s="23"/>
      <c r="S160" s="23"/>
      <c r="T160" s="23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0"/>
      <c r="BC160" s="20"/>
      <c r="BD160" s="195"/>
      <c r="BE160" s="183"/>
      <c r="BF160" s="20"/>
      <c r="BG160" s="20"/>
      <c r="BH160" s="20"/>
      <c r="BI160" s="23"/>
      <c r="BJ160" s="20"/>
      <c r="BK160" s="20"/>
      <c r="BL160" s="23"/>
      <c r="BM160" s="21"/>
      <c r="BN160" s="182"/>
      <c r="BO160" s="24"/>
      <c r="BP160" s="21"/>
      <c r="BQ160" s="21"/>
      <c r="BR160" s="23"/>
      <c r="BS160" s="23"/>
      <c r="BT160" s="24"/>
      <c r="BU160" s="25"/>
    </row>
    <row r="161" spans="1:73" s="22" customFormat="1" ht="187.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0"/>
      <c r="P161" s="20"/>
      <c r="Q161" s="20"/>
      <c r="R161" s="20"/>
      <c r="S161" s="20"/>
      <c r="T161" s="20"/>
      <c r="U161" s="23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0"/>
      <c r="BC161" s="20"/>
      <c r="BD161" s="195"/>
      <c r="BE161" s="183"/>
      <c r="BF161" s="20"/>
      <c r="BG161" s="20"/>
      <c r="BH161" s="20"/>
      <c r="BI161" s="23"/>
      <c r="BJ161" s="20"/>
      <c r="BK161" s="20"/>
      <c r="BL161" s="23"/>
      <c r="BM161" s="21"/>
      <c r="BN161" s="182"/>
      <c r="BO161" s="24"/>
      <c r="BP161" s="21"/>
      <c r="BQ161" s="21"/>
      <c r="BR161" s="23"/>
      <c r="BS161" s="23"/>
      <c r="BT161" s="24"/>
      <c r="BU161" s="25"/>
    </row>
    <row r="162" spans="1:73" s="22" customFormat="1" ht="187.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3"/>
      <c r="P162" s="20"/>
      <c r="Q162" s="23"/>
      <c r="R162" s="23"/>
      <c r="S162" s="23"/>
      <c r="T162" s="23"/>
      <c r="U162" s="23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5"/>
      <c r="BE162" s="23"/>
      <c r="BF162" s="23"/>
      <c r="BG162" s="20"/>
      <c r="BH162" s="20"/>
      <c r="BI162" s="23"/>
      <c r="BJ162" s="20"/>
      <c r="BK162" s="20"/>
      <c r="BL162" s="23"/>
      <c r="BM162" s="21"/>
      <c r="BN162" s="182"/>
      <c r="BO162" s="24"/>
      <c r="BP162" s="21"/>
      <c r="BQ162" s="21"/>
      <c r="BR162" s="23"/>
      <c r="BS162" s="23"/>
      <c r="BT162" s="24"/>
      <c r="BU162" s="25"/>
    </row>
    <row r="163" spans="1:73" s="22" customFormat="1" ht="187.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195"/>
      <c r="O163" s="23"/>
      <c r="P163" s="23"/>
      <c r="Q163" s="23"/>
      <c r="R163" s="23"/>
      <c r="S163" s="23"/>
      <c r="T163" s="23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5"/>
      <c r="BE163" s="195"/>
      <c r="BF163" s="20"/>
      <c r="BG163" s="20"/>
      <c r="BH163" s="20"/>
      <c r="BI163" s="23"/>
      <c r="BJ163" s="20"/>
      <c r="BK163" s="20"/>
      <c r="BL163" s="23"/>
      <c r="BM163" s="21"/>
      <c r="BN163" s="182"/>
      <c r="BO163" s="24"/>
      <c r="BP163" s="21"/>
      <c r="BQ163" s="21"/>
      <c r="BR163" s="23"/>
      <c r="BS163" s="23"/>
      <c r="BT163" s="24"/>
      <c r="BU163" s="25"/>
    </row>
    <row r="164" spans="1:73" s="22" customFormat="1" ht="349.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3"/>
      <c r="P164" s="23"/>
      <c r="Q164" s="23"/>
      <c r="R164" s="23"/>
      <c r="S164" s="23"/>
      <c r="T164" s="23"/>
      <c r="U164" s="23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5"/>
      <c r="BE164" s="195"/>
      <c r="BF164" s="20"/>
      <c r="BG164" s="20"/>
      <c r="BH164" s="20"/>
      <c r="BI164" s="23"/>
      <c r="BJ164" s="23"/>
      <c r="BK164" s="20"/>
      <c r="BL164" s="23"/>
      <c r="BM164" s="21"/>
      <c r="BN164" s="182"/>
      <c r="BO164" s="24"/>
      <c r="BP164" s="21"/>
      <c r="BQ164" s="21"/>
      <c r="BR164" s="23"/>
      <c r="BS164" s="23"/>
      <c r="BT164" s="24"/>
      <c r="BU164" s="25"/>
    </row>
    <row r="165" spans="1:73" s="22" customFormat="1" ht="167.2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3"/>
      <c r="P165" s="23"/>
      <c r="Q165" s="23"/>
      <c r="R165" s="23"/>
      <c r="S165" s="23"/>
      <c r="T165" s="23"/>
      <c r="U165" s="23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182"/>
      <c r="AM165" s="21"/>
      <c r="AN165" s="21"/>
      <c r="AO165" s="21"/>
      <c r="AP165" s="21"/>
      <c r="AQ165" s="21"/>
      <c r="AR165" s="21"/>
      <c r="AS165" s="21"/>
      <c r="AT165" s="182"/>
      <c r="AU165" s="21"/>
      <c r="AV165" s="21"/>
      <c r="AW165" s="21"/>
      <c r="AX165" s="21"/>
      <c r="AY165" s="21"/>
      <c r="AZ165" s="21"/>
      <c r="BA165" s="21"/>
      <c r="BB165" s="21"/>
      <c r="BC165" s="21"/>
      <c r="BD165" s="195"/>
      <c r="BE165" s="195"/>
      <c r="BF165" s="20"/>
      <c r="BG165" s="20"/>
      <c r="BH165" s="20"/>
      <c r="BI165" s="23"/>
      <c r="BJ165" s="20"/>
      <c r="BK165" s="20"/>
      <c r="BL165" s="23"/>
      <c r="BM165" s="21"/>
      <c r="BN165" s="182"/>
      <c r="BO165" s="24"/>
      <c r="BP165" s="21"/>
      <c r="BQ165" s="21"/>
      <c r="BR165" s="23"/>
      <c r="BS165" s="23"/>
      <c r="BT165" s="24"/>
      <c r="BU165" s="25"/>
    </row>
    <row r="166" spans="1:73" s="22" customFormat="1" ht="409.6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3"/>
      <c r="P166" s="23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0"/>
      <c r="AI166" s="23"/>
      <c r="AJ166" s="20"/>
      <c r="AK166" s="21"/>
      <c r="AL166" s="195"/>
      <c r="AM166" s="23"/>
      <c r="AN166" s="20"/>
      <c r="AO166" s="23"/>
      <c r="AP166" s="20"/>
      <c r="AQ166" s="21"/>
      <c r="AR166" s="21"/>
      <c r="AS166" s="21"/>
      <c r="AT166" s="195"/>
      <c r="AU166" s="23"/>
      <c r="AV166" s="21"/>
      <c r="AW166" s="21"/>
      <c r="AX166" s="21"/>
      <c r="AY166" s="21"/>
      <c r="AZ166" s="21"/>
      <c r="BA166" s="21"/>
      <c r="BB166" s="21"/>
      <c r="BC166" s="21"/>
      <c r="BD166" s="195"/>
      <c r="BE166" s="23"/>
      <c r="BF166" s="20"/>
      <c r="BG166" s="23"/>
      <c r="BH166" s="20"/>
      <c r="BI166" s="23"/>
      <c r="BJ166" s="20"/>
      <c r="BK166" s="23"/>
      <c r="BL166" s="23"/>
      <c r="BM166" s="21"/>
      <c r="BN166" s="182"/>
      <c r="BO166" s="24"/>
      <c r="BP166" s="21"/>
      <c r="BQ166" s="21"/>
      <c r="BR166" s="23"/>
      <c r="BS166" s="23"/>
      <c r="BT166" s="24"/>
      <c r="BU166" s="25"/>
    </row>
    <row r="167" spans="1:73" s="22" customFormat="1" ht="134.2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0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0"/>
      <c r="AI167" s="23"/>
      <c r="AJ167" s="20"/>
      <c r="AK167" s="21"/>
      <c r="AL167" s="195"/>
      <c r="AM167" s="20"/>
      <c r="AN167" s="20"/>
      <c r="AO167" s="21"/>
      <c r="AP167" s="21"/>
      <c r="AQ167" s="21"/>
      <c r="AR167" s="21"/>
      <c r="AS167" s="21"/>
      <c r="AT167" s="195"/>
      <c r="AU167" s="20"/>
      <c r="AV167" s="21"/>
      <c r="AW167" s="21"/>
      <c r="AX167" s="21"/>
      <c r="AY167" s="21"/>
      <c r="AZ167" s="21"/>
      <c r="BA167" s="21"/>
      <c r="BB167" s="21"/>
      <c r="BC167" s="21"/>
      <c r="BD167" s="195"/>
      <c r="BE167" s="23"/>
      <c r="BF167" s="20"/>
      <c r="BG167" s="23"/>
      <c r="BH167" s="20"/>
      <c r="BI167" s="23"/>
      <c r="BJ167" s="20"/>
      <c r="BK167" s="23"/>
      <c r="BL167" s="23"/>
      <c r="BM167" s="21"/>
      <c r="BN167" s="182"/>
      <c r="BO167" s="24"/>
      <c r="BP167" s="21"/>
      <c r="BQ167" s="21"/>
      <c r="BR167" s="23"/>
      <c r="BS167" s="23"/>
      <c r="BT167" s="24"/>
      <c r="BU167" s="25"/>
    </row>
    <row r="168" spans="1:73" s="22" customFormat="1" ht="134.2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3"/>
      <c r="P168" s="23"/>
      <c r="Q168" s="23"/>
      <c r="R168" s="23"/>
      <c r="S168" s="23"/>
      <c r="T168" s="23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0"/>
      <c r="AI168" s="23"/>
      <c r="AJ168" s="20"/>
      <c r="AK168" s="21"/>
      <c r="AL168" s="195"/>
      <c r="AM168" s="20"/>
      <c r="AN168" s="20"/>
      <c r="AO168" s="21"/>
      <c r="AP168" s="21"/>
      <c r="AQ168" s="21"/>
      <c r="AR168" s="21"/>
      <c r="AS168" s="21"/>
      <c r="AT168" s="195"/>
      <c r="AU168" s="20"/>
      <c r="AV168" s="21"/>
      <c r="AW168" s="21"/>
      <c r="AX168" s="21"/>
      <c r="AY168" s="21"/>
      <c r="AZ168" s="21"/>
      <c r="BA168" s="21"/>
      <c r="BB168" s="21"/>
      <c r="BC168" s="21"/>
      <c r="BD168" s="195"/>
      <c r="BE168" s="23"/>
      <c r="BF168" s="20"/>
      <c r="BG168" s="23"/>
      <c r="BH168" s="20"/>
      <c r="BI168" s="23"/>
      <c r="BJ168" s="20"/>
      <c r="BK168" s="23"/>
      <c r="BL168" s="23"/>
      <c r="BM168" s="21"/>
      <c r="BN168" s="182"/>
      <c r="BO168" s="24"/>
      <c r="BP168" s="21"/>
      <c r="BQ168" s="21"/>
      <c r="BR168" s="23"/>
      <c r="BS168" s="23"/>
      <c r="BT168" s="24"/>
      <c r="BU168" s="25"/>
    </row>
    <row r="169" spans="1:73" s="22" customFormat="1" ht="134.2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0"/>
      <c r="P169" s="20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0"/>
      <c r="AI169" s="23"/>
      <c r="AJ169" s="20"/>
      <c r="AK169" s="21"/>
      <c r="AL169" s="195"/>
      <c r="AM169" s="20"/>
      <c r="AN169" s="20"/>
      <c r="AO169" s="21"/>
      <c r="AP169" s="21"/>
      <c r="AQ169" s="21"/>
      <c r="AR169" s="21"/>
      <c r="AS169" s="21"/>
      <c r="AT169" s="195"/>
      <c r="AU169" s="20"/>
      <c r="AV169" s="21"/>
      <c r="AW169" s="21"/>
      <c r="AX169" s="21"/>
      <c r="AY169" s="21"/>
      <c r="AZ169" s="21"/>
      <c r="BA169" s="21"/>
      <c r="BB169" s="21"/>
      <c r="BC169" s="21"/>
      <c r="BD169" s="195"/>
      <c r="BE169" s="23"/>
      <c r="BF169" s="20"/>
      <c r="BG169" s="23"/>
      <c r="BH169" s="20"/>
      <c r="BI169" s="23"/>
      <c r="BJ169" s="20"/>
      <c r="BK169" s="23"/>
      <c r="BL169" s="23"/>
      <c r="BM169" s="21"/>
      <c r="BN169" s="182"/>
      <c r="BO169" s="24"/>
      <c r="BP169" s="21"/>
      <c r="BQ169" s="21"/>
      <c r="BR169" s="23"/>
      <c r="BS169" s="23"/>
      <c r="BT169" s="24"/>
      <c r="BU169" s="25"/>
    </row>
    <row r="170" spans="1:73" s="22" customFormat="1" ht="134.2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0"/>
      <c r="Q170" s="20"/>
      <c r="R170" s="20"/>
      <c r="S170" s="20"/>
      <c r="T170" s="20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0"/>
      <c r="AI170" s="23"/>
      <c r="AJ170" s="20"/>
      <c r="AK170" s="21"/>
      <c r="AL170" s="195"/>
      <c r="AM170" s="20"/>
      <c r="AN170" s="20"/>
      <c r="AO170" s="21"/>
      <c r="AP170" s="21"/>
      <c r="AQ170" s="21"/>
      <c r="AR170" s="21"/>
      <c r="AS170" s="21"/>
      <c r="AT170" s="195"/>
      <c r="AU170" s="20"/>
      <c r="AV170" s="21"/>
      <c r="AW170" s="21"/>
      <c r="AX170" s="21"/>
      <c r="AY170" s="21"/>
      <c r="AZ170" s="21"/>
      <c r="BA170" s="21"/>
      <c r="BB170" s="21"/>
      <c r="BC170" s="21"/>
      <c r="BD170" s="195"/>
      <c r="BE170" s="23"/>
      <c r="BF170" s="20"/>
      <c r="BG170" s="23"/>
      <c r="BH170" s="20"/>
      <c r="BI170" s="23"/>
      <c r="BJ170" s="20"/>
      <c r="BK170" s="23"/>
      <c r="BL170" s="23"/>
      <c r="BM170" s="21"/>
      <c r="BN170" s="182"/>
      <c r="BO170" s="24"/>
      <c r="BP170" s="21"/>
      <c r="BQ170" s="21"/>
      <c r="BR170" s="23"/>
      <c r="BS170" s="23"/>
      <c r="BT170" s="24"/>
      <c r="BU170" s="25"/>
    </row>
    <row r="171" spans="1:73" s="22" customFormat="1" ht="134.2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3"/>
      <c r="P171" s="20"/>
      <c r="Q171" s="23"/>
      <c r="R171" s="23"/>
      <c r="S171" s="23"/>
      <c r="T171" s="23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0"/>
      <c r="AI171" s="23"/>
      <c r="AJ171" s="20"/>
      <c r="AK171" s="21"/>
      <c r="AL171" s="195"/>
      <c r="AM171" s="20"/>
      <c r="AN171" s="20"/>
      <c r="AO171" s="21"/>
      <c r="AP171" s="21"/>
      <c r="AQ171" s="21"/>
      <c r="AR171" s="21"/>
      <c r="AS171" s="21"/>
      <c r="AT171" s="195"/>
      <c r="AU171" s="20"/>
      <c r="AV171" s="21"/>
      <c r="AW171" s="21"/>
      <c r="AX171" s="21"/>
      <c r="AY171" s="21"/>
      <c r="AZ171" s="21"/>
      <c r="BA171" s="21"/>
      <c r="BB171" s="21"/>
      <c r="BC171" s="21"/>
      <c r="BD171" s="195"/>
      <c r="BE171" s="23"/>
      <c r="BF171" s="20"/>
      <c r="BG171" s="23"/>
      <c r="BH171" s="20"/>
      <c r="BI171" s="23"/>
      <c r="BJ171" s="20"/>
      <c r="BK171" s="23"/>
      <c r="BL171" s="23"/>
      <c r="BM171" s="21"/>
      <c r="BN171" s="182"/>
      <c r="BO171" s="24"/>
      <c r="BP171" s="21"/>
      <c r="BQ171" s="21"/>
      <c r="BR171" s="23"/>
      <c r="BS171" s="23"/>
      <c r="BT171" s="24"/>
      <c r="BU171" s="25"/>
    </row>
    <row r="172" spans="1:73" s="22" customFormat="1" ht="409.6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3"/>
      <c r="P172" s="23"/>
      <c r="Q172" s="23"/>
      <c r="R172" s="23"/>
      <c r="S172" s="23"/>
      <c r="T172" s="23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0"/>
      <c r="AI172" s="23"/>
      <c r="AJ172" s="23"/>
      <c r="AK172" s="21"/>
      <c r="AL172" s="195"/>
      <c r="AM172" s="23"/>
      <c r="AN172" s="23"/>
      <c r="AO172" s="21"/>
      <c r="AP172" s="21"/>
      <c r="AQ172" s="21"/>
      <c r="AR172" s="21"/>
      <c r="AS172" s="21"/>
      <c r="AT172" s="195"/>
      <c r="AU172" s="23"/>
      <c r="AV172" s="21"/>
      <c r="AW172" s="21"/>
      <c r="AX172" s="21"/>
      <c r="AY172" s="21"/>
      <c r="AZ172" s="21"/>
      <c r="BA172" s="21"/>
      <c r="BB172" s="21"/>
      <c r="BC172" s="21"/>
      <c r="BD172" s="195"/>
      <c r="BE172" s="23"/>
      <c r="BF172" s="23"/>
      <c r="BG172" s="20"/>
      <c r="BH172" s="20"/>
      <c r="BI172" s="23"/>
      <c r="BJ172" s="20"/>
      <c r="BK172" s="20"/>
      <c r="BL172" s="23"/>
      <c r="BM172" s="21"/>
      <c r="BN172" s="182"/>
      <c r="BO172" s="24"/>
      <c r="BP172" s="21"/>
      <c r="BQ172" s="21"/>
      <c r="BR172" s="23"/>
      <c r="BS172" s="23"/>
      <c r="BT172" s="24"/>
      <c r="BU172" s="25"/>
    </row>
    <row r="173" spans="1:73" s="22" customFormat="1" ht="134.2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3"/>
      <c r="P173" s="23"/>
      <c r="Q173" s="23"/>
      <c r="R173" s="23"/>
      <c r="S173" s="23"/>
      <c r="T173" s="23"/>
      <c r="U173" s="23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5"/>
      <c r="BE173" s="195"/>
      <c r="BF173" s="20"/>
      <c r="BG173" s="20"/>
      <c r="BH173" s="20"/>
      <c r="BI173" s="23"/>
      <c r="BJ173" s="20"/>
      <c r="BK173" s="20"/>
      <c r="BL173" s="23"/>
      <c r="BM173" s="21"/>
      <c r="BN173" s="182"/>
      <c r="BO173" s="24"/>
      <c r="BP173" s="21"/>
      <c r="BQ173" s="21"/>
      <c r="BR173" s="23"/>
      <c r="BS173" s="23"/>
      <c r="BT173" s="24"/>
      <c r="BU173" s="25"/>
    </row>
    <row r="174" spans="1:73" s="22" customFormat="1" ht="134.2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3"/>
      <c r="P174" s="23"/>
      <c r="Q174" s="23"/>
      <c r="R174" s="23"/>
      <c r="S174" s="23"/>
      <c r="T174" s="23"/>
      <c r="U174" s="23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5"/>
      <c r="BE174" s="195"/>
      <c r="BF174" s="20"/>
      <c r="BG174" s="20"/>
      <c r="BH174" s="20"/>
      <c r="BI174" s="23"/>
      <c r="BJ174" s="20"/>
      <c r="BK174" s="20"/>
      <c r="BL174" s="23"/>
      <c r="BM174" s="21"/>
      <c r="BN174" s="182"/>
      <c r="BO174" s="24"/>
      <c r="BP174" s="21"/>
      <c r="BQ174" s="21"/>
      <c r="BR174" s="23"/>
      <c r="BS174" s="23"/>
      <c r="BT174" s="24"/>
      <c r="BU174" s="25"/>
    </row>
    <row r="175" spans="1:73" s="22" customFormat="1" ht="134.2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3"/>
      <c r="P175" s="20"/>
      <c r="Q175" s="20"/>
      <c r="R175" s="20"/>
      <c r="S175" s="20"/>
      <c r="T175" s="20"/>
      <c r="U175" s="23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5"/>
      <c r="BE175" s="195"/>
      <c r="BF175" s="20"/>
      <c r="BG175" s="20"/>
      <c r="BH175" s="20"/>
      <c r="BI175" s="23"/>
      <c r="BJ175" s="20"/>
      <c r="BK175" s="20"/>
      <c r="BL175" s="23"/>
      <c r="BM175" s="21"/>
      <c r="BN175" s="182"/>
      <c r="BO175" s="24"/>
      <c r="BP175" s="21"/>
      <c r="BQ175" s="21"/>
      <c r="BR175" s="23"/>
      <c r="BS175" s="23"/>
      <c r="BT175" s="24"/>
      <c r="BU175" s="25"/>
    </row>
    <row r="176" spans="1:73" s="22" customFormat="1" ht="134.2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3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5"/>
      <c r="BE176" s="195"/>
      <c r="BF176" s="20"/>
      <c r="BG176" s="20"/>
      <c r="BH176" s="20"/>
      <c r="BI176" s="23"/>
      <c r="BJ176" s="20"/>
      <c r="BK176" s="20"/>
      <c r="BL176" s="23"/>
      <c r="BM176" s="21"/>
      <c r="BN176" s="182"/>
      <c r="BO176" s="24"/>
      <c r="BP176" s="21"/>
      <c r="BQ176" s="21"/>
      <c r="BR176" s="23"/>
      <c r="BS176" s="23"/>
      <c r="BT176" s="24"/>
      <c r="BU176" s="25"/>
    </row>
    <row r="177" spans="1:73" s="22" customFormat="1" ht="409.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3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0"/>
      <c r="AK177" s="23"/>
      <c r="AL177" s="20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5"/>
      <c r="BE177" s="23"/>
      <c r="BF177" s="23"/>
      <c r="BG177" s="20"/>
      <c r="BH177" s="20"/>
      <c r="BI177" s="23"/>
      <c r="BJ177" s="20"/>
      <c r="BK177" s="20"/>
      <c r="BL177" s="23"/>
      <c r="BM177" s="21"/>
      <c r="BN177" s="182"/>
      <c r="BO177" s="24"/>
      <c r="BP177" s="21"/>
      <c r="BQ177" s="21"/>
      <c r="BR177" s="23"/>
      <c r="BS177" s="23"/>
      <c r="BT177" s="24"/>
      <c r="BU177" s="25"/>
    </row>
    <row r="178" spans="1:73" s="22" customFormat="1" ht="132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0"/>
      <c r="P178" s="20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5"/>
      <c r="BE178" s="195"/>
      <c r="BF178" s="20"/>
      <c r="BG178" s="20"/>
      <c r="BH178" s="20"/>
      <c r="BI178" s="23"/>
      <c r="BJ178" s="20"/>
      <c r="BK178" s="20"/>
      <c r="BL178" s="23"/>
      <c r="BM178" s="21"/>
      <c r="BN178" s="182"/>
      <c r="BO178" s="24"/>
      <c r="BP178" s="21"/>
      <c r="BQ178" s="21"/>
      <c r="BR178" s="23"/>
      <c r="BS178" s="23"/>
      <c r="BT178" s="24"/>
      <c r="BU178" s="25"/>
    </row>
    <row r="179" spans="1:73" s="22" customFormat="1" ht="132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3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5"/>
      <c r="BE179" s="195"/>
      <c r="BF179" s="20"/>
      <c r="BG179" s="20"/>
      <c r="BH179" s="20"/>
      <c r="BI179" s="23"/>
      <c r="BJ179" s="20"/>
      <c r="BK179" s="20"/>
      <c r="BL179" s="23"/>
      <c r="BM179" s="21"/>
      <c r="BN179" s="182"/>
      <c r="BO179" s="24"/>
      <c r="BP179" s="21"/>
      <c r="BQ179" s="21"/>
      <c r="BR179" s="23"/>
      <c r="BS179" s="23"/>
      <c r="BT179" s="24"/>
      <c r="BU179" s="25"/>
    </row>
    <row r="180" spans="1:73" s="22" customFormat="1" ht="409.6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3"/>
      <c r="Q180" s="23"/>
      <c r="R180" s="23"/>
      <c r="S180" s="23"/>
      <c r="T180" s="23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5"/>
      <c r="BE180" s="23"/>
      <c r="BF180" s="23"/>
      <c r="BG180" s="20"/>
      <c r="BH180" s="20"/>
      <c r="BI180" s="23"/>
      <c r="BJ180" s="20"/>
      <c r="BK180" s="20"/>
      <c r="BL180" s="23"/>
      <c r="BM180" s="21"/>
      <c r="BN180" s="182"/>
      <c r="BO180" s="24"/>
      <c r="BP180" s="21"/>
      <c r="BQ180" s="21"/>
      <c r="BR180" s="23"/>
      <c r="BS180" s="23"/>
      <c r="BT180" s="24"/>
      <c r="BU180" s="25"/>
    </row>
    <row r="181" spans="1:73" s="22" customFormat="1" ht="169.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3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5"/>
      <c r="BE181" s="195"/>
      <c r="BF181" s="20"/>
      <c r="BG181" s="20"/>
      <c r="BH181" s="20"/>
      <c r="BI181" s="23"/>
      <c r="BJ181" s="20"/>
      <c r="BK181" s="20"/>
      <c r="BL181" s="23"/>
      <c r="BM181" s="21"/>
      <c r="BN181" s="182"/>
      <c r="BO181" s="24"/>
      <c r="BP181" s="21"/>
      <c r="BQ181" s="21"/>
      <c r="BR181" s="23"/>
      <c r="BS181" s="23"/>
      <c r="BT181" s="24"/>
      <c r="BU181" s="25"/>
    </row>
    <row r="182" spans="1:73" s="22" customFormat="1" ht="162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3"/>
      <c r="P182" s="23"/>
      <c r="Q182" s="23"/>
      <c r="R182" s="23"/>
      <c r="S182" s="23"/>
      <c r="T182" s="23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5"/>
      <c r="BE182" s="195"/>
      <c r="BF182" s="20"/>
      <c r="BG182" s="20"/>
      <c r="BH182" s="20"/>
      <c r="BI182" s="23"/>
      <c r="BJ182" s="20"/>
      <c r="BK182" s="23"/>
      <c r="BL182" s="23"/>
      <c r="BM182" s="21"/>
      <c r="BN182" s="182"/>
      <c r="BO182" s="24"/>
      <c r="BP182" s="21"/>
      <c r="BQ182" s="21"/>
      <c r="BR182" s="23"/>
      <c r="BS182" s="23"/>
      <c r="BT182" s="24"/>
      <c r="BU182" s="25"/>
    </row>
    <row r="183" spans="1:73" s="22" customFormat="1" ht="162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3"/>
      <c r="P183" s="20"/>
      <c r="Q183" s="23"/>
      <c r="R183" s="23"/>
      <c r="S183" s="23"/>
      <c r="T183" s="23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5"/>
      <c r="BE183" s="195"/>
      <c r="BF183" s="20"/>
      <c r="BG183" s="20"/>
      <c r="BH183" s="20"/>
      <c r="BI183" s="23"/>
      <c r="BJ183" s="20"/>
      <c r="BK183" s="20"/>
      <c r="BL183" s="23"/>
      <c r="BM183" s="21"/>
      <c r="BN183" s="182"/>
      <c r="BO183" s="24"/>
      <c r="BP183" s="21"/>
      <c r="BQ183" s="21"/>
      <c r="BR183" s="23"/>
      <c r="BS183" s="23"/>
      <c r="BT183" s="24"/>
      <c r="BU183" s="25"/>
    </row>
    <row r="184" spans="1:73" s="22" customFormat="1" ht="409.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3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5"/>
      <c r="BE184" s="23"/>
      <c r="BF184" s="23"/>
      <c r="BG184" s="20"/>
      <c r="BH184" s="20"/>
      <c r="BI184" s="23"/>
      <c r="BJ184" s="20"/>
      <c r="BK184" s="20"/>
      <c r="BL184" s="23"/>
      <c r="BM184" s="21"/>
      <c r="BN184" s="182"/>
      <c r="BO184" s="24"/>
      <c r="BP184" s="21"/>
      <c r="BQ184" s="21"/>
      <c r="BR184" s="23"/>
      <c r="BS184" s="23"/>
      <c r="BT184" s="24"/>
      <c r="BU184" s="25"/>
    </row>
    <row r="185" spans="1:73" s="22" customFormat="1" ht="154.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3"/>
      <c r="P185" s="23"/>
      <c r="Q185" s="23"/>
      <c r="R185" s="23"/>
      <c r="S185" s="23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5"/>
      <c r="BE185" s="195"/>
      <c r="BF185" s="20"/>
      <c r="BG185" s="20"/>
      <c r="BH185" s="20"/>
      <c r="BI185" s="23"/>
      <c r="BJ185" s="20"/>
      <c r="BK185" s="20"/>
      <c r="BL185" s="23"/>
      <c r="BM185" s="21"/>
      <c r="BN185" s="182"/>
      <c r="BO185" s="24"/>
      <c r="BP185" s="21"/>
      <c r="BQ185" s="21"/>
      <c r="BR185" s="23"/>
      <c r="BS185" s="23"/>
      <c r="BT185" s="24"/>
      <c r="BU185" s="25"/>
    </row>
    <row r="186" spans="1:73" s="22" customFormat="1" ht="186.7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3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195"/>
      <c r="BE186" s="195"/>
      <c r="BF186" s="20"/>
      <c r="BG186" s="20"/>
      <c r="BH186" s="20"/>
      <c r="BI186" s="23"/>
      <c r="BJ186" s="20"/>
      <c r="BK186" s="20"/>
      <c r="BL186" s="23"/>
      <c r="BM186" s="21"/>
      <c r="BN186" s="182"/>
      <c r="BO186" s="24"/>
      <c r="BP186" s="21"/>
      <c r="BQ186" s="21"/>
      <c r="BR186" s="23"/>
      <c r="BS186" s="23"/>
      <c r="BT186" s="24"/>
      <c r="BU186" s="25"/>
    </row>
    <row r="187" spans="1:73" s="22" customFormat="1" ht="177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3"/>
      <c r="P187" s="23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195"/>
      <c r="BE187" s="23"/>
      <c r="BF187" s="23"/>
      <c r="BG187" s="20"/>
      <c r="BH187" s="20"/>
      <c r="BI187" s="23"/>
      <c r="BJ187" s="20"/>
      <c r="BK187" s="20"/>
      <c r="BL187" s="23"/>
      <c r="BM187" s="21"/>
      <c r="BN187" s="182"/>
      <c r="BO187" s="24"/>
      <c r="BP187" s="21"/>
      <c r="BQ187" s="21"/>
      <c r="BR187" s="23"/>
      <c r="BS187" s="23"/>
      <c r="BT187" s="24"/>
      <c r="BU187" s="25"/>
    </row>
    <row r="188" spans="1:73" s="22" customFormat="1" ht="177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3"/>
      <c r="P188" s="23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5"/>
      <c r="BE188" s="183"/>
      <c r="BF188" s="23"/>
      <c r="BG188" s="20"/>
      <c r="BH188" s="20"/>
      <c r="BI188" s="23"/>
      <c r="BJ188" s="20"/>
      <c r="BK188" s="20"/>
      <c r="BL188" s="23"/>
      <c r="BM188" s="21"/>
      <c r="BN188" s="182"/>
      <c r="BO188" s="24"/>
      <c r="BP188" s="21"/>
      <c r="BQ188" s="21"/>
      <c r="BR188" s="23"/>
      <c r="BS188" s="23"/>
      <c r="BT188" s="24"/>
      <c r="BU188" s="25"/>
    </row>
    <row r="189" spans="1:73" s="22" customFormat="1" ht="244.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3"/>
      <c r="P189" s="23"/>
      <c r="Q189" s="23"/>
      <c r="R189" s="23"/>
      <c r="S189" s="23"/>
      <c r="T189" s="23"/>
      <c r="U189" s="23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184"/>
      <c r="BE189" s="23"/>
      <c r="BF189" s="23"/>
      <c r="BG189" s="20"/>
      <c r="BH189" s="20"/>
      <c r="BI189" s="23"/>
      <c r="BJ189" s="20"/>
      <c r="BK189" s="20"/>
      <c r="BL189" s="23"/>
      <c r="BM189" s="21"/>
      <c r="BN189" s="182"/>
      <c r="BO189" s="24"/>
      <c r="BP189" s="21"/>
      <c r="BQ189" s="21"/>
      <c r="BR189" s="23"/>
      <c r="BS189" s="23"/>
      <c r="BT189" s="24"/>
      <c r="BU189" s="25"/>
    </row>
    <row r="190" spans="1:73" s="22" customFormat="1" ht="244.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0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5"/>
      <c r="BE190" s="183"/>
      <c r="BF190" s="23"/>
      <c r="BG190" s="20"/>
      <c r="BH190" s="20"/>
      <c r="BI190" s="23"/>
      <c r="BJ190" s="20"/>
      <c r="BK190" s="20"/>
      <c r="BL190" s="23"/>
      <c r="BM190" s="21"/>
      <c r="BN190" s="182"/>
      <c r="BO190" s="24"/>
      <c r="BP190" s="21"/>
      <c r="BQ190" s="21"/>
      <c r="BR190" s="23"/>
      <c r="BS190" s="23"/>
      <c r="BT190" s="24"/>
      <c r="BU190" s="25"/>
    </row>
    <row r="191" spans="1:73" s="22" customFormat="1" ht="231.7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3"/>
      <c r="P191" s="23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5"/>
      <c r="BE191" s="23"/>
      <c r="BF191" s="23"/>
      <c r="BG191" s="20"/>
      <c r="BH191" s="20"/>
      <c r="BI191" s="23"/>
      <c r="BJ191" s="20"/>
      <c r="BK191" s="20"/>
      <c r="BL191" s="23"/>
      <c r="BM191" s="21"/>
      <c r="BN191" s="182"/>
      <c r="BO191" s="24"/>
      <c r="BP191" s="21"/>
      <c r="BQ191" s="21"/>
      <c r="BR191" s="23"/>
      <c r="BS191" s="23"/>
      <c r="BT191" s="24"/>
      <c r="BU191" s="25"/>
    </row>
    <row r="192" spans="1:73" s="22" customFormat="1" ht="231.7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0"/>
      <c r="P192" s="20"/>
      <c r="Q192" s="20"/>
      <c r="R192" s="21"/>
      <c r="S192" s="20"/>
      <c r="T192" s="21"/>
      <c r="U192" s="20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0"/>
      <c r="AQ192" s="20"/>
      <c r="AR192" s="20"/>
      <c r="AS192" s="21"/>
      <c r="AT192" s="21"/>
      <c r="AU192" s="21"/>
      <c r="AV192" s="21"/>
      <c r="AW192" s="21"/>
      <c r="AX192" s="21"/>
      <c r="AY192" s="21"/>
      <c r="AZ192" s="21"/>
      <c r="BA192" s="21"/>
      <c r="BB192" s="20"/>
      <c r="BC192" s="20"/>
      <c r="BD192" s="20"/>
      <c r="BE192" s="195"/>
      <c r="BF192" s="20"/>
      <c r="BG192" s="20"/>
      <c r="BH192" s="20"/>
      <c r="BI192" s="23"/>
      <c r="BJ192" s="20"/>
      <c r="BK192" s="20"/>
      <c r="BL192" s="23"/>
      <c r="BM192" s="21"/>
      <c r="BN192" s="182"/>
      <c r="BO192" s="24"/>
      <c r="BP192" s="21"/>
      <c r="BQ192" s="21"/>
      <c r="BR192" s="23"/>
      <c r="BS192" s="23"/>
      <c r="BT192" s="24"/>
      <c r="BU192" s="25"/>
    </row>
    <row r="193" spans="1:73" s="22" customFormat="1" ht="159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0"/>
      <c r="P193" s="20"/>
      <c r="Q193" s="20"/>
      <c r="R193" s="21"/>
      <c r="S193" s="20"/>
      <c r="T193" s="21"/>
      <c r="U193" s="20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5"/>
      <c r="BE193" s="195"/>
      <c r="BF193" s="20"/>
      <c r="BG193" s="20"/>
      <c r="BH193" s="20"/>
      <c r="BI193" s="23"/>
      <c r="BJ193" s="20"/>
      <c r="BK193" s="20"/>
      <c r="BL193" s="23"/>
      <c r="BM193" s="21"/>
      <c r="BN193" s="182"/>
      <c r="BO193" s="24"/>
      <c r="BP193" s="21"/>
      <c r="BQ193" s="21"/>
      <c r="BR193" s="23"/>
      <c r="BS193" s="23"/>
      <c r="BT193" s="24"/>
      <c r="BU193" s="25"/>
    </row>
    <row r="194" spans="1:73" s="22" customFormat="1" ht="159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195"/>
      <c r="BE194" s="195"/>
      <c r="BF194" s="20"/>
      <c r="BG194" s="20"/>
      <c r="BH194" s="20"/>
      <c r="BI194" s="23"/>
      <c r="BJ194" s="20"/>
      <c r="BK194" s="20"/>
      <c r="BL194" s="23"/>
      <c r="BM194" s="21"/>
      <c r="BN194" s="182"/>
      <c r="BO194" s="24"/>
      <c r="BP194" s="21"/>
      <c r="BQ194" s="21"/>
      <c r="BR194" s="23"/>
      <c r="BS194" s="23"/>
      <c r="BT194" s="24"/>
      <c r="BU194" s="25"/>
    </row>
    <row r="195" spans="1:73" s="22" customFormat="1" ht="408.7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0"/>
      <c r="AI195" s="20"/>
      <c r="AJ195" s="20"/>
      <c r="AK195" s="21"/>
      <c r="AL195" s="195"/>
      <c r="AM195" s="21"/>
      <c r="AN195" s="20"/>
      <c r="AO195" s="21"/>
      <c r="AP195" s="20"/>
      <c r="AQ195" s="21"/>
      <c r="AR195" s="21"/>
      <c r="AS195" s="21"/>
      <c r="AT195" s="195"/>
      <c r="AU195" s="21"/>
      <c r="AV195" s="21"/>
      <c r="AW195" s="21"/>
      <c r="AX195" s="21"/>
      <c r="AY195" s="21"/>
      <c r="AZ195" s="21"/>
      <c r="BA195" s="21"/>
      <c r="BB195" s="21"/>
      <c r="BC195" s="21"/>
      <c r="BD195" s="195"/>
      <c r="BE195" s="21"/>
      <c r="BF195" s="20"/>
      <c r="BG195" s="20"/>
      <c r="BH195" s="20"/>
      <c r="BI195" s="23"/>
      <c r="BJ195" s="20"/>
      <c r="BK195" s="20"/>
      <c r="BL195" s="23"/>
      <c r="BM195" s="21"/>
      <c r="BN195" s="182"/>
      <c r="BO195" s="24"/>
      <c r="BP195" s="21"/>
      <c r="BQ195" s="21"/>
      <c r="BR195" s="23"/>
      <c r="BS195" s="23"/>
      <c r="BT195" s="24"/>
      <c r="BU195" s="25"/>
    </row>
    <row r="196" spans="1:73" s="22" customFormat="1" ht="138.7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0"/>
      <c r="P196" s="20"/>
      <c r="Q196" s="21"/>
      <c r="R196" s="21"/>
      <c r="S196" s="21"/>
      <c r="T196" s="21"/>
      <c r="U196" s="20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182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5"/>
      <c r="BE196" s="195"/>
      <c r="BF196" s="20"/>
      <c r="BG196" s="20"/>
      <c r="BH196" s="20"/>
      <c r="BI196" s="23"/>
      <c r="BJ196" s="20"/>
      <c r="BK196" s="20"/>
      <c r="BL196" s="23"/>
      <c r="BM196" s="21"/>
      <c r="BN196" s="182"/>
      <c r="BO196" s="24"/>
      <c r="BP196" s="21"/>
      <c r="BQ196" s="21"/>
      <c r="BR196" s="23"/>
      <c r="BS196" s="23"/>
      <c r="BT196" s="24"/>
      <c r="BU196" s="25"/>
    </row>
    <row r="197" spans="1:73" s="22" customFormat="1" ht="138.7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182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5"/>
      <c r="BE197" s="195"/>
      <c r="BF197" s="20"/>
      <c r="BG197" s="20"/>
      <c r="BH197" s="20"/>
      <c r="BI197" s="23"/>
      <c r="BJ197" s="20"/>
      <c r="BK197" s="20"/>
      <c r="BL197" s="23"/>
      <c r="BM197" s="21"/>
      <c r="BN197" s="182"/>
      <c r="BO197" s="24"/>
      <c r="BP197" s="21"/>
      <c r="BQ197" s="21"/>
      <c r="BR197" s="23"/>
      <c r="BS197" s="23"/>
      <c r="BT197" s="24"/>
      <c r="BU197" s="25"/>
    </row>
    <row r="198" spans="1:73" s="22" customFormat="1" ht="138.7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182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5"/>
      <c r="BE198" s="195"/>
      <c r="BF198" s="20"/>
      <c r="BG198" s="20"/>
      <c r="BH198" s="20"/>
      <c r="BI198" s="23"/>
      <c r="BJ198" s="20"/>
      <c r="BK198" s="20"/>
      <c r="BL198" s="23"/>
      <c r="BM198" s="21"/>
      <c r="BN198" s="182"/>
      <c r="BO198" s="24"/>
      <c r="BP198" s="21"/>
      <c r="BQ198" s="21"/>
      <c r="BR198" s="23"/>
      <c r="BS198" s="23"/>
      <c r="BT198" s="24"/>
      <c r="BU198" s="25"/>
    </row>
    <row r="199" spans="1:73" s="22" customFormat="1" ht="138.7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182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5"/>
      <c r="BE199" s="195"/>
      <c r="BF199" s="20"/>
      <c r="BG199" s="20"/>
      <c r="BH199" s="20"/>
      <c r="BI199" s="23"/>
      <c r="BJ199" s="20"/>
      <c r="BK199" s="20"/>
      <c r="BL199" s="23"/>
      <c r="BM199" s="21"/>
      <c r="BN199" s="182"/>
      <c r="BO199" s="24"/>
      <c r="BP199" s="21"/>
      <c r="BQ199" s="21"/>
      <c r="BR199" s="23"/>
      <c r="BS199" s="23"/>
      <c r="BT199" s="24"/>
      <c r="BU199" s="25"/>
    </row>
    <row r="200" spans="1:73" s="22" customFormat="1" ht="138.7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182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5"/>
      <c r="BE200" s="195"/>
      <c r="BF200" s="20"/>
      <c r="BG200" s="20"/>
      <c r="BH200" s="20"/>
      <c r="BI200" s="23"/>
      <c r="BJ200" s="20"/>
      <c r="BK200" s="20"/>
      <c r="BL200" s="23"/>
      <c r="BM200" s="21"/>
      <c r="BN200" s="182"/>
      <c r="BO200" s="24"/>
      <c r="BP200" s="21"/>
      <c r="BQ200" s="21"/>
      <c r="BR200" s="23"/>
      <c r="BS200" s="23"/>
      <c r="BT200" s="24"/>
      <c r="BU200" s="25"/>
    </row>
    <row r="201" spans="1:73" s="22" customFormat="1" ht="282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0"/>
      <c r="AI201" s="21"/>
      <c r="AJ201" s="20"/>
      <c r="AK201" s="21"/>
      <c r="AL201" s="195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0"/>
      <c r="BC201" s="20"/>
      <c r="BD201" s="20"/>
      <c r="BE201" s="23"/>
      <c r="BF201" s="23"/>
      <c r="BG201" s="20"/>
      <c r="BH201" s="20"/>
      <c r="BI201" s="21"/>
      <c r="BJ201" s="20"/>
      <c r="BK201" s="23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37.2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195"/>
      <c r="BE202" s="23"/>
      <c r="BF202" s="23"/>
      <c r="BG202" s="20"/>
      <c r="BH202" s="20"/>
      <c r="BI202" s="23"/>
      <c r="BJ202" s="20"/>
      <c r="BK202" s="23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22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195"/>
      <c r="BE203" s="23"/>
      <c r="BF203" s="23"/>
      <c r="BG203" s="20"/>
      <c r="BH203" s="20"/>
      <c r="BI203" s="23"/>
      <c r="BJ203" s="20"/>
      <c r="BK203" s="23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22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194"/>
      <c r="N204" s="20"/>
      <c r="O204" s="20"/>
      <c r="P204" s="20"/>
      <c r="Q204" s="20"/>
      <c r="R204" s="20"/>
      <c r="S204" s="20"/>
      <c r="T204" s="20"/>
      <c r="U204" s="20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5"/>
      <c r="BE204" s="23"/>
      <c r="BF204" s="23"/>
      <c r="BG204" s="20"/>
      <c r="BH204" s="20"/>
      <c r="BI204" s="23"/>
      <c r="BJ204" s="20"/>
      <c r="BK204" s="23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22.2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195"/>
      <c r="BE205" s="23"/>
      <c r="BF205" s="23"/>
      <c r="BG205" s="20"/>
      <c r="BH205" s="20"/>
      <c r="BI205" s="23"/>
      <c r="BJ205" s="20"/>
      <c r="BK205" s="23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84.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195"/>
      <c r="BE206" s="21"/>
      <c r="BF206" s="21"/>
      <c r="BG206" s="20"/>
      <c r="BH206" s="20"/>
      <c r="BI206" s="23"/>
      <c r="BJ206" s="20"/>
      <c r="BK206" s="23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84.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195"/>
      <c r="BE207" s="23"/>
      <c r="BF207" s="23"/>
      <c r="BG207" s="20"/>
      <c r="BH207" s="20"/>
      <c r="BI207" s="23"/>
      <c r="BJ207" s="20"/>
      <c r="BK207" s="23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409.6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3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195"/>
      <c r="BE208" s="23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204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0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5"/>
      <c r="BE209" s="20"/>
      <c r="BF209" s="20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201.7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3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182"/>
      <c r="AM210" s="21"/>
      <c r="AN210" s="21"/>
      <c r="AO210" s="21"/>
      <c r="AP210" s="21"/>
      <c r="AQ210" s="21"/>
      <c r="AR210" s="21"/>
      <c r="AS210" s="21"/>
      <c r="AT210" s="182"/>
      <c r="AU210" s="21"/>
      <c r="AV210" s="182"/>
      <c r="AW210" s="21"/>
      <c r="AX210" s="21"/>
      <c r="AY210" s="21"/>
      <c r="AZ210" s="21"/>
      <c r="BA210" s="21"/>
      <c r="BB210" s="21"/>
      <c r="BC210" s="21"/>
      <c r="BD210" s="195"/>
      <c r="BE210" s="23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409.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0"/>
      <c r="AI211" s="21"/>
      <c r="AJ211" s="21"/>
      <c r="AK211" s="21"/>
      <c r="AL211" s="195"/>
      <c r="AM211" s="21"/>
      <c r="AN211" s="20"/>
      <c r="AO211" s="21"/>
      <c r="AP211" s="21"/>
      <c r="AQ211" s="21"/>
      <c r="AR211" s="21"/>
      <c r="AS211" s="21"/>
      <c r="AT211" s="195"/>
      <c r="AU211" s="21"/>
      <c r="AV211" s="182"/>
      <c r="AW211" s="21"/>
      <c r="AX211" s="21"/>
      <c r="AY211" s="21"/>
      <c r="AZ211" s="21"/>
      <c r="BA211" s="21"/>
      <c r="BB211" s="21"/>
      <c r="BC211" s="21"/>
      <c r="BD211" s="195"/>
      <c r="BE211" s="21"/>
      <c r="BF211" s="21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52.2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182"/>
      <c r="AM212" s="21"/>
      <c r="AN212" s="21"/>
      <c r="AO212" s="21"/>
      <c r="AP212" s="21"/>
      <c r="AQ212" s="21"/>
      <c r="AR212" s="21"/>
      <c r="AS212" s="21"/>
      <c r="AT212" s="182"/>
      <c r="AU212" s="21"/>
      <c r="AV212" s="182"/>
      <c r="AW212" s="21"/>
      <c r="AX212" s="21"/>
      <c r="AY212" s="21"/>
      <c r="AZ212" s="21"/>
      <c r="BA212" s="21"/>
      <c r="BB212" s="21"/>
      <c r="BC212" s="21"/>
      <c r="BD212" s="195"/>
      <c r="BE212" s="183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52.2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182"/>
      <c r="AM213" s="21"/>
      <c r="AN213" s="21"/>
      <c r="AO213" s="21"/>
      <c r="AP213" s="21"/>
      <c r="AQ213" s="21"/>
      <c r="AR213" s="21"/>
      <c r="AS213" s="21"/>
      <c r="AT213" s="182"/>
      <c r="AU213" s="21"/>
      <c r="AV213" s="182"/>
      <c r="AW213" s="21"/>
      <c r="AX213" s="21"/>
      <c r="AY213" s="21"/>
      <c r="AZ213" s="21"/>
      <c r="BA213" s="21"/>
      <c r="BB213" s="21"/>
      <c r="BC213" s="21"/>
      <c r="BD213" s="195"/>
      <c r="BE213" s="183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52.2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182"/>
      <c r="AM214" s="21"/>
      <c r="AN214" s="21"/>
      <c r="AO214" s="21"/>
      <c r="AP214" s="21"/>
      <c r="AQ214" s="21"/>
      <c r="AR214" s="21"/>
      <c r="AS214" s="21"/>
      <c r="AT214" s="182"/>
      <c r="AU214" s="21"/>
      <c r="AV214" s="182"/>
      <c r="AW214" s="21"/>
      <c r="AX214" s="21"/>
      <c r="AY214" s="21"/>
      <c r="AZ214" s="21"/>
      <c r="BA214" s="21"/>
      <c r="BB214" s="21"/>
      <c r="BC214" s="21"/>
      <c r="BD214" s="195"/>
      <c r="BE214" s="183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52.2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182"/>
      <c r="AM215" s="21"/>
      <c r="AN215" s="21"/>
      <c r="AO215" s="21"/>
      <c r="AP215" s="21"/>
      <c r="AQ215" s="21"/>
      <c r="AR215" s="21"/>
      <c r="AS215" s="21"/>
      <c r="AT215" s="182"/>
      <c r="AU215" s="21"/>
      <c r="AV215" s="182"/>
      <c r="AW215" s="21"/>
      <c r="AX215" s="21"/>
      <c r="AY215" s="21"/>
      <c r="AZ215" s="21"/>
      <c r="BA215" s="21"/>
      <c r="BB215" s="21"/>
      <c r="BC215" s="21"/>
      <c r="BD215" s="195"/>
      <c r="BE215" s="183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52.2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182"/>
      <c r="AM216" s="21"/>
      <c r="AN216" s="21"/>
      <c r="AO216" s="21"/>
      <c r="AP216" s="21"/>
      <c r="AQ216" s="21"/>
      <c r="AR216" s="21"/>
      <c r="AS216" s="21"/>
      <c r="AT216" s="182"/>
      <c r="AU216" s="21"/>
      <c r="AV216" s="182"/>
      <c r="AW216" s="21"/>
      <c r="AX216" s="21"/>
      <c r="AY216" s="21"/>
      <c r="AZ216" s="21"/>
      <c r="BA216" s="21"/>
      <c r="BB216" s="21"/>
      <c r="BC216" s="21"/>
      <c r="BD216" s="195"/>
      <c r="BE216" s="183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409.6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0"/>
      <c r="AI217" s="21"/>
      <c r="AJ217" s="21"/>
      <c r="AK217" s="21"/>
      <c r="AL217" s="195"/>
      <c r="AM217" s="21"/>
      <c r="AN217" s="21"/>
      <c r="AO217" s="21"/>
      <c r="AP217" s="21"/>
      <c r="AQ217" s="21"/>
      <c r="AR217" s="21"/>
      <c r="AS217" s="21"/>
      <c r="AT217" s="195"/>
      <c r="AU217" s="21"/>
      <c r="AV217" s="195"/>
      <c r="AW217" s="23"/>
      <c r="AX217" s="21"/>
      <c r="AY217" s="21"/>
      <c r="AZ217" s="21"/>
      <c r="BA217" s="21"/>
      <c r="BB217" s="21"/>
      <c r="BC217" s="21"/>
      <c r="BD217" s="195"/>
      <c r="BE217" s="21"/>
      <c r="BF217" s="21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52.2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0"/>
      <c r="AI218" s="23"/>
      <c r="AJ218" s="20"/>
      <c r="AK218" s="21"/>
      <c r="AL218" s="195"/>
      <c r="AM218" s="23"/>
      <c r="AN218" s="20"/>
      <c r="AO218" s="21"/>
      <c r="AP218" s="21"/>
      <c r="AQ218" s="21"/>
      <c r="AR218" s="21"/>
      <c r="AS218" s="21"/>
      <c r="AT218" s="195"/>
      <c r="AU218" s="23"/>
      <c r="AV218" s="195"/>
      <c r="AW218" s="23"/>
      <c r="AX218" s="21"/>
      <c r="AY218" s="21"/>
      <c r="AZ218" s="21"/>
      <c r="BA218" s="21"/>
      <c r="BB218" s="21"/>
      <c r="BC218" s="21"/>
      <c r="BD218" s="195"/>
      <c r="BE218" s="23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52.2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0"/>
      <c r="AI219" s="23"/>
      <c r="AJ219" s="20"/>
      <c r="AK219" s="21"/>
      <c r="AL219" s="195"/>
      <c r="AM219" s="23"/>
      <c r="AN219" s="20"/>
      <c r="AO219" s="21"/>
      <c r="AP219" s="21"/>
      <c r="AQ219" s="21"/>
      <c r="AR219" s="21"/>
      <c r="AS219" s="21"/>
      <c r="AT219" s="195"/>
      <c r="AU219" s="23"/>
      <c r="AV219" s="195"/>
      <c r="AW219" s="23"/>
      <c r="AX219" s="21"/>
      <c r="AY219" s="21"/>
      <c r="AZ219" s="21"/>
      <c r="BA219" s="21"/>
      <c r="BB219" s="21"/>
      <c r="BC219" s="21"/>
      <c r="BD219" s="195"/>
      <c r="BE219" s="23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52.2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0"/>
      <c r="AI220" s="23"/>
      <c r="AJ220" s="20"/>
      <c r="AK220" s="21"/>
      <c r="AL220" s="195"/>
      <c r="AM220" s="23"/>
      <c r="AN220" s="20"/>
      <c r="AO220" s="21"/>
      <c r="AP220" s="21"/>
      <c r="AQ220" s="21"/>
      <c r="AR220" s="21"/>
      <c r="AS220" s="21"/>
      <c r="AT220" s="195"/>
      <c r="AU220" s="23"/>
      <c r="AV220" s="195"/>
      <c r="AW220" s="23"/>
      <c r="AX220" s="21"/>
      <c r="AY220" s="21"/>
      <c r="AZ220" s="21"/>
      <c r="BA220" s="21"/>
      <c r="BB220" s="21"/>
      <c r="BC220" s="21"/>
      <c r="BD220" s="195"/>
      <c r="BE220" s="23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152.2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0"/>
      <c r="AI221" s="23"/>
      <c r="AJ221" s="20"/>
      <c r="AK221" s="21"/>
      <c r="AL221" s="195"/>
      <c r="AM221" s="23"/>
      <c r="AN221" s="20"/>
      <c r="AO221" s="21"/>
      <c r="AP221" s="21"/>
      <c r="AQ221" s="21"/>
      <c r="AR221" s="21"/>
      <c r="AS221" s="21"/>
      <c r="AT221" s="195"/>
      <c r="AU221" s="23"/>
      <c r="AV221" s="195"/>
      <c r="AW221" s="23"/>
      <c r="AX221" s="21"/>
      <c r="AY221" s="21"/>
      <c r="AZ221" s="21"/>
      <c r="BA221" s="21"/>
      <c r="BB221" s="21"/>
      <c r="BC221" s="21"/>
      <c r="BD221" s="195"/>
      <c r="BE221" s="23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349.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0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0"/>
      <c r="AI222" s="23"/>
      <c r="AJ222" s="23"/>
      <c r="AK222" s="21"/>
      <c r="AL222" s="195"/>
      <c r="AM222" s="20"/>
      <c r="AN222" s="20"/>
      <c r="AO222" s="21"/>
      <c r="AP222" s="21"/>
      <c r="AQ222" s="21"/>
      <c r="AR222" s="21"/>
      <c r="AS222" s="21"/>
      <c r="AT222" s="195"/>
      <c r="AU222" s="23"/>
      <c r="AV222" s="195"/>
      <c r="AW222" s="20"/>
      <c r="AX222" s="21"/>
      <c r="AY222" s="21"/>
      <c r="AZ222" s="21"/>
      <c r="BA222" s="21"/>
      <c r="BB222" s="21"/>
      <c r="BC222" s="21"/>
      <c r="BD222" s="195"/>
      <c r="BE222" s="23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237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0"/>
      <c r="P223" s="20"/>
      <c r="Q223" s="23"/>
      <c r="R223" s="23"/>
      <c r="S223" s="20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5"/>
      <c r="BE223" s="183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409.6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3"/>
      <c r="P224" s="23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0"/>
      <c r="BC224" s="20"/>
      <c r="BD224" s="195"/>
      <c r="BE224" s="23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80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195"/>
      <c r="BE225" s="21"/>
      <c r="BF225" s="21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80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5"/>
      <c r="BE226" s="183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80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5"/>
      <c r="BE227" s="21"/>
      <c r="BF227" s="20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80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5"/>
      <c r="BE228" s="183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409.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5"/>
      <c r="BE229" s="21"/>
      <c r="BF229" s="21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44.7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5"/>
      <c r="BE230" s="183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336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0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195"/>
      <c r="BE231" s="183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22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0"/>
      <c r="BC232" s="20"/>
      <c r="BD232" s="20"/>
      <c r="BE232" s="183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22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5"/>
      <c r="BE233" s="183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229.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195"/>
      <c r="BE234" s="21"/>
      <c r="BF234" s="21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52.2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182"/>
      <c r="AM235" s="21"/>
      <c r="AN235" s="21"/>
      <c r="AO235" s="21"/>
      <c r="AP235" s="21"/>
      <c r="AQ235" s="21"/>
      <c r="AR235" s="21"/>
      <c r="AS235" s="21"/>
      <c r="AT235" s="182"/>
      <c r="AU235" s="21"/>
      <c r="AV235" s="21"/>
      <c r="AW235" s="21"/>
      <c r="AX235" s="21"/>
      <c r="AY235" s="21"/>
      <c r="AZ235" s="21"/>
      <c r="BA235" s="21"/>
      <c r="BB235" s="21"/>
      <c r="BC235" s="21"/>
      <c r="BD235" s="195"/>
      <c r="BE235" s="183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249.7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0"/>
      <c r="AI236" s="23"/>
      <c r="AJ236" s="23"/>
      <c r="AK236" s="21"/>
      <c r="AL236" s="195"/>
      <c r="AM236" s="23"/>
      <c r="AN236" s="20"/>
      <c r="AO236" s="21"/>
      <c r="AP236" s="21"/>
      <c r="AQ236" s="21"/>
      <c r="AR236" s="21"/>
      <c r="AS236" s="21"/>
      <c r="AT236" s="195"/>
      <c r="AU236" s="23"/>
      <c r="AV236" s="21"/>
      <c r="AW236" s="21"/>
      <c r="AX236" s="21"/>
      <c r="AY236" s="21"/>
      <c r="AZ236" s="21"/>
      <c r="BA236" s="21"/>
      <c r="BB236" s="21"/>
      <c r="BC236" s="21"/>
      <c r="BD236" s="195"/>
      <c r="BE236" s="21"/>
      <c r="BF236" s="21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249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0"/>
      <c r="AI237" s="23"/>
      <c r="AJ237" s="23"/>
      <c r="AK237" s="21"/>
      <c r="AL237" s="195"/>
      <c r="AM237" s="23"/>
      <c r="AN237" s="20"/>
      <c r="AO237" s="21"/>
      <c r="AP237" s="21"/>
      <c r="AQ237" s="21"/>
      <c r="AR237" s="21"/>
      <c r="AS237" s="21"/>
      <c r="AT237" s="195"/>
      <c r="AU237" s="23"/>
      <c r="AV237" s="21"/>
      <c r="AW237" s="21"/>
      <c r="AX237" s="21"/>
      <c r="AY237" s="21"/>
      <c r="AZ237" s="21"/>
      <c r="BA237" s="21"/>
      <c r="BB237" s="21"/>
      <c r="BC237" s="21"/>
      <c r="BD237" s="195"/>
      <c r="BE237" s="183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234.7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195"/>
      <c r="BE238" s="21"/>
      <c r="BF238" s="21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47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195"/>
      <c r="BE239" s="183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409.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195"/>
      <c r="BE240" s="21"/>
      <c r="BF240" s="21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52.2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195"/>
      <c r="BE241" s="183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409.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195"/>
      <c r="BE242" s="21"/>
      <c r="BF242" s="21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44.7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195"/>
      <c r="BE243" s="183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41.7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195"/>
      <c r="BE244" s="21"/>
      <c r="BF244" s="20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41.7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195"/>
      <c r="BE245" s="183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201.7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0"/>
      <c r="BC246" s="20"/>
      <c r="BD246" s="195"/>
      <c r="BE246" s="21"/>
      <c r="BF246" s="21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24.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195"/>
      <c r="BE247" s="183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24.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195"/>
      <c r="BE248" s="183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59.7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195"/>
      <c r="BE249" s="21"/>
      <c r="BF249" s="21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59.7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195"/>
      <c r="BE250" s="183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409.6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195"/>
      <c r="BE251" s="21"/>
      <c r="BF251" s="21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41.7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195"/>
      <c r="BE252" s="183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237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195"/>
      <c r="BE253" s="21"/>
      <c r="BF253" s="21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74.7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195"/>
      <c r="BE254" s="183"/>
      <c r="BF254" s="20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59.7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0"/>
      <c r="BC255" s="20"/>
      <c r="BD255" s="195"/>
      <c r="BE255" s="21"/>
      <c r="BF255" s="21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59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195"/>
      <c r="BE256" s="183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59.7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195"/>
      <c r="BE257" s="183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249.7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3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195"/>
      <c r="BE258" s="23"/>
      <c r="BF258" s="23"/>
      <c r="BG258" s="20"/>
      <c r="BH258" s="20"/>
      <c r="BI258" s="23"/>
      <c r="BJ258" s="20"/>
      <c r="BK258" s="23"/>
      <c r="BL258" s="20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227.2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0"/>
      <c r="AQ259" s="23"/>
      <c r="AR259" s="20"/>
      <c r="AS259" s="21"/>
      <c r="AT259" s="21"/>
      <c r="AU259" s="21"/>
      <c r="AV259" s="21"/>
      <c r="AW259" s="21"/>
      <c r="AX259" s="21"/>
      <c r="AY259" s="21"/>
      <c r="AZ259" s="21"/>
      <c r="BA259" s="21"/>
      <c r="BB259" s="20"/>
      <c r="BC259" s="21"/>
      <c r="BD259" s="195"/>
      <c r="BE259" s="21"/>
      <c r="BF259" s="21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50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0"/>
      <c r="P260" s="20"/>
      <c r="Q260" s="20"/>
      <c r="R260" s="20"/>
      <c r="S260" s="20"/>
      <c r="T260" s="20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0"/>
      <c r="AQ260" s="23"/>
      <c r="AR260" s="20"/>
      <c r="AS260" s="21"/>
      <c r="AT260" s="21"/>
      <c r="AU260" s="21"/>
      <c r="AV260" s="21"/>
      <c r="AW260" s="21"/>
      <c r="AX260" s="21"/>
      <c r="AY260" s="21"/>
      <c r="AZ260" s="21"/>
      <c r="BA260" s="21"/>
      <c r="BB260" s="20"/>
      <c r="BC260" s="20"/>
      <c r="BD260" s="195"/>
      <c r="BE260" s="183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42.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0"/>
      <c r="AQ261" s="23"/>
      <c r="AR261" s="20"/>
      <c r="AS261" s="21"/>
      <c r="AT261" s="21"/>
      <c r="AU261" s="21"/>
      <c r="AV261" s="21"/>
      <c r="AW261" s="21"/>
      <c r="AX261" s="21"/>
      <c r="AY261" s="21"/>
      <c r="AZ261" s="21"/>
      <c r="BA261" s="21"/>
      <c r="BB261" s="20"/>
      <c r="BC261" s="20"/>
      <c r="BD261" s="195"/>
      <c r="BE261" s="183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59.7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195"/>
      <c r="AU262" s="20"/>
      <c r="AV262" s="21"/>
      <c r="AW262" s="21"/>
      <c r="AX262" s="21"/>
      <c r="AY262" s="21"/>
      <c r="AZ262" s="21"/>
      <c r="BA262" s="21"/>
      <c r="BB262" s="21"/>
      <c r="BC262" s="21"/>
      <c r="BD262" s="195"/>
      <c r="BE262" s="183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59.7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10"/>
      <c r="N263" s="20"/>
      <c r="O263" s="20"/>
      <c r="P263" s="20"/>
      <c r="Q263" s="20"/>
      <c r="R263" s="20"/>
      <c r="S263" s="20"/>
      <c r="T263" s="20"/>
      <c r="U263" s="20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195"/>
      <c r="BE263" s="183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59.7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12"/>
      <c r="N264" s="20"/>
      <c r="O264" s="20"/>
      <c r="P264" s="20"/>
      <c r="Q264" s="20"/>
      <c r="R264" s="20"/>
      <c r="S264" s="20"/>
      <c r="T264" s="20"/>
      <c r="U264" s="20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195"/>
      <c r="BE264" s="183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409.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195"/>
      <c r="BE265" s="21"/>
      <c r="BF265" s="21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56.7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195"/>
      <c r="BE266" s="183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409.6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195"/>
      <c r="BE267" s="21"/>
      <c r="BF267" s="21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52.2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195"/>
      <c r="BE268" s="183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209.2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195"/>
      <c r="BE269" s="21"/>
      <c r="BF269" s="21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209.2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182"/>
      <c r="AM270" s="21"/>
      <c r="AN270" s="21"/>
      <c r="AO270" s="21"/>
      <c r="AP270" s="21"/>
      <c r="AQ270" s="21"/>
      <c r="AR270" s="21"/>
      <c r="AS270" s="21"/>
      <c r="AT270" s="182"/>
      <c r="AU270" s="21"/>
      <c r="AV270" s="21"/>
      <c r="AW270" s="21"/>
      <c r="AX270" s="21"/>
      <c r="AY270" s="21"/>
      <c r="AZ270" s="21"/>
      <c r="BA270" s="21"/>
      <c r="BB270" s="21"/>
      <c r="BC270" s="21"/>
      <c r="BD270" s="195"/>
      <c r="BE270" s="183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89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0"/>
      <c r="AI271" s="23"/>
      <c r="AJ271" s="23"/>
      <c r="AK271" s="21"/>
      <c r="AL271" s="195"/>
      <c r="AM271" s="20"/>
      <c r="AN271" s="20"/>
      <c r="AO271" s="21"/>
      <c r="AP271" s="21"/>
      <c r="AQ271" s="21"/>
      <c r="AR271" s="21"/>
      <c r="AS271" s="21"/>
      <c r="AT271" s="195"/>
      <c r="AU271" s="23"/>
      <c r="AV271" s="21"/>
      <c r="AW271" s="21"/>
      <c r="AX271" s="21"/>
      <c r="AY271" s="21"/>
      <c r="AZ271" s="21"/>
      <c r="BA271" s="21"/>
      <c r="BB271" s="21"/>
      <c r="BC271" s="21"/>
      <c r="BD271" s="195"/>
      <c r="BE271" s="21"/>
      <c r="BF271" s="21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89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0"/>
      <c r="AI272" s="23"/>
      <c r="AJ272" s="23"/>
      <c r="AK272" s="21"/>
      <c r="AL272" s="195"/>
      <c r="AM272" s="20"/>
      <c r="AN272" s="20"/>
      <c r="AO272" s="21"/>
      <c r="AP272" s="21"/>
      <c r="AQ272" s="21"/>
      <c r="AR272" s="21"/>
      <c r="AS272" s="21"/>
      <c r="AT272" s="195"/>
      <c r="AU272" s="23"/>
      <c r="AV272" s="21"/>
      <c r="AW272" s="21"/>
      <c r="AX272" s="21"/>
      <c r="AY272" s="21"/>
      <c r="AZ272" s="21"/>
      <c r="BA272" s="21"/>
      <c r="BB272" s="21"/>
      <c r="BC272" s="21"/>
      <c r="BD272" s="195"/>
      <c r="BE272" s="23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04.7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195"/>
      <c r="BE273" s="21"/>
      <c r="BF273" s="21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47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195"/>
      <c r="BE274" s="183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52.2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3"/>
      <c r="P275" s="20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195"/>
      <c r="BE275" s="183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92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195"/>
      <c r="O276" s="20"/>
      <c r="P276" s="20"/>
      <c r="Q276" s="20"/>
      <c r="R276" s="20"/>
      <c r="S276" s="20"/>
      <c r="T276" s="20"/>
      <c r="U276" s="20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195"/>
      <c r="BE276" s="183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92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195"/>
      <c r="O277" s="20"/>
      <c r="P277" s="20"/>
      <c r="Q277" s="20"/>
      <c r="R277" s="20"/>
      <c r="S277" s="20"/>
      <c r="T277" s="20"/>
      <c r="U277" s="20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195"/>
      <c r="BE277" s="183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409.6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0"/>
      <c r="AI278" s="21"/>
      <c r="AJ278" s="21"/>
      <c r="AK278" s="21"/>
      <c r="AL278" s="195"/>
      <c r="AM278" s="21"/>
      <c r="AN278" s="21"/>
      <c r="AO278" s="21"/>
      <c r="AP278" s="21"/>
      <c r="AQ278" s="21"/>
      <c r="AR278" s="21"/>
      <c r="AS278" s="21"/>
      <c r="AT278" s="195"/>
      <c r="AU278" s="21"/>
      <c r="AV278" s="21"/>
      <c r="AW278" s="21"/>
      <c r="AX278" s="21"/>
      <c r="AY278" s="21"/>
      <c r="AZ278" s="21"/>
      <c r="BA278" s="21"/>
      <c r="BB278" s="21"/>
      <c r="BC278" s="21"/>
      <c r="BD278" s="195"/>
      <c r="BE278" s="21"/>
      <c r="BF278" s="21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92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195"/>
      <c r="BE279" s="183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92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195"/>
      <c r="BE280" s="183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92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195"/>
      <c r="BE281" s="183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92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195"/>
      <c r="BE282" s="183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92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195"/>
      <c r="BE283" s="21"/>
      <c r="BF283" s="21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92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195"/>
      <c r="BE284" s="183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92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195"/>
      <c r="O285" s="20"/>
      <c r="P285" s="20"/>
      <c r="Q285" s="20"/>
      <c r="R285" s="20"/>
      <c r="S285" s="20"/>
      <c r="T285" s="20"/>
      <c r="U285" s="20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195"/>
      <c r="BE285" s="183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92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195"/>
      <c r="BE286" s="21"/>
      <c r="BF286" s="20"/>
      <c r="BG286" s="20"/>
      <c r="BH286" s="20"/>
      <c r="BI286" s="23"/>
      <c r="BJ286" s="20"/>
      <c r="BK286" s="21"/>
      <c r="BL286" s="21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92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195"/>
      <c r="BE287" s="183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92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0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195"/>
      <c r="BE288" s="183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409.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0"/>
      <c r="AI289" s="21"/>
      <c r="AJ289" s="21"/>
      <c r="AK289" s="21"/>
      <c r="AL289" s="195"/>
      <c r="AM289" s="21"/>
      <c r="AN289" s="20"/>
      <c r="AO289" s="21"/>
      <c r="AP289" s="21"/>
      <c r="AQ289" s="21"/>
      <c r="AR289" s="21"/>
      <c r="AS289" s="21"/>
      <c r="AT289" s="195"/>
      <c r="AU289" s="21"/>
      <c r="AV289" s="21"/>
      <c r="AW289" s="21"/>
      <c r="AX289" s="21"/>
      <c r="AY289" s="21"/>
      <c r="AZ289" s="21"/>
      <c r="BA289" s="21"/>
      <c r="BB289" s="21"/>
      <c r="BC289" s="21"/>
      <c r="BD289" s="195"/>
      <c r="BE289" s="21"/>
      <c r="BF289" s="21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92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195"/>
      <c r="BE290" s="183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92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195"/>
      <c r="BE291" s="183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92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195"/>
      <c r="BE292" s="183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92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195"/>
      <c r="BE293" s="183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92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195"/>
      <c r="O294" s="20"/>
      <c r="P294" s="20"/>
      <c r="Q294" s="20"/>
      <c r="R294" s="20"/>
      <c r="S294" s="20"/>
      <c r="T294" s="20"/>
      <c r="U294" s="20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195"/>
      <c r="BE294" s="183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92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195"/>
      <c r="O295" s="20"/>
      <c r="P295" s="20"/>
      <c r="Q295" s="20"/>
      <c r="R295" s="20"/>
      <c r="S295" s="20"/>
      <c r="T295" s="20"/>
      <c r="U295" s="20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195"/>
      <c r="BE295" s="183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92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195"/>
      <c r="AM296" s="21"/>
      <c r="AN296" s="20"/>
      <c r="AO296" s="21"/>
      <c r="AP296" s="21"/>
      <c r="AQ296" s="21"/>
      <c r="AR296" s="21"/>
      <c r="AS296" s="21"/>
      <c r="AT296" s="195"/>
      <c r="AU296" s="21"/>
      <c r="AV296" s="21"/>
      <c r="AW296" s="21"/>
      <c r="AX296" s="21"/>
      <c r="AY296" s="21"/>
      <c r="AZ296" s="21"/>
      <c r="BA296" s="21"/>
      <c r="BB296" s="21"/>
      <c r="BC296" s="21"/>
      <c r="BD296" s="195"/>
      <c r="BE296" s="21"/>
      <c r="BF296" s="21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92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195"/>
      <c r="BE297" s="183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92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0"/>
      <c r="P298" s="20"/>
      <c r="Q298" s="20"/>
      <c r="R298" s="20"/>
      <c r="S298" s="20"/>
      <c r="T298" s="20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195"/>
      <c r="BE298" s="183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92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195"/>
      <c r="BE299" s="183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92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195"/>
      <c r="O300" s="20"/>
      <c r="P300" s="20"/>
      <c r="Q300" s="20"/>
      <c r="R300" s="20"/>
      <c r="S300" s="20"/>
      <c r="T300" s="20"/>
      <c r="U300" s="20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195"/>
      <c r="BE300" s="183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92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195"/>
      <c r="O301" s="20"/>
      <c r="P301" s="20"/>
      <c r="Q301" s="20"/>
      <c r="R301" s="20"/>
      <c r="S301" s="20"/>
      <c r="T301" s="20"/>
      <c r="U301" s="20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195"/>
      <c r="BE301" s="183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92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195"/>
      <c r="O302" s="20"/>
      <c r="P302" s="20"/>
      <c r="Q302" s="20"/>
      <c r="R302" s="20"/>
      <c r="S302" s="20"/>
      <c r="T302" s="20"/>
      <c r="U302" s="20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195"/>
      <c r="BE302" s="183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209.2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3"/>
      <c r="P303" s="23"/>
      <c r="Q303" s="23"/>
      <c r="R303" s="23"/>
      <c r="S303" s="23"/>
      <c r="T303" s="23"/>
      <c r="U303" s="23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195"/>
      <c r="BE303" s="23"/>
      <c r="BF303" s="23"/>
      <c r="BG303" s="20"/>
      <c r="BH303" s="20"/>
      <c r="BI303" s="23"/>
      <c r="BJ303" s="20"/>
      <c r="BK303" s="23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62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0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195"/>
      <c r="BE304" s="23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51.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3"/>
      <c r="P305" s="20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195"/>
      <c r="BE305" s="23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214.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3"/>
      <c r="P306" s="23"/>
      <c r="Q306" s="23"/>
      <c r="R306" s="23"/>
      <c r="S306" s="23"/>
      <c r="T306" s="23"/>
      <c r="U306" s="23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195"/>
      <c r="BE306" s="23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409.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3"/>
      <c r="P307" s="23"/>
      <c r="Q307" s="23"/>
      <c r="R307" s="23"/>
      <c r="S307" s="23"/>
      <c r="T307" s="23"/>
      <c r="U307" s="23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0"/>
      <c r="AI307" s="23"/>
      <c r="AJ307" s="20"/>
      <c r="AK307" s="21"/>
      <c r="AL307" s="195"/>
      <c r="AM307" s="23"/>
      <c r="AN307" s="20"/>
      <c r="AO307" s="21"/>
      <c r="AP307" s="21"/>
      <c r="AQ307" s="21"/>
      <c r="AR307" s="21"/>
      <c r="AS307" s="21"/>
      <c r="AT307" s="195"/>
      <c r="AU307" s="23"/>
      <c r="AV307" s="21"/>
      <c r="AW307" s="21"/>
      <c r="AX307" s="21"/>
      <c r="AY307" s="21"/>
      <c r="AZ307" s="21"/>
      <c r="BA307" s="21"/>
      <c r="BB307" s="21"/>
      <c r="BC307" s="21"/>
      <c r="BD307" s="195"/>
      <c r="BE307" s="23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26.7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3"/>
      <c r="P308" s="23"/>
      <c r="Q308" s="23"/>
      <c r="R308" s="23"/>
      <c r="S308" s="23"/>
      <c r="T308" s="23"/>
      <c r="U308" s="23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195"/>
      <c r="BE308" s="183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26.7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3"/>
      <c r="P309" s="23"/>
      <c r="Q309" s="23"/>
      <c r="R309" s="23"/>
      <c r="S309" s="23"/>
      <c r="T309" s="23"/>
      <c r="U309" s="23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195"/>
      <c r="BE309" s="183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26.7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66"/>
      <c r="M310" s="66"/>
      <c r="N310" s="66"/>
      <c r="O310" s="28"/>
      <c r="P310" s="66"/>
      <c r="Q310" s="66"/>
      <c r="R310" s="66"/>
      <c r="S310" s="66"/>
      <c r="T310" s="66"/>
      <c r="U310" s="28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195"/>
      <c r="BE310" s="183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26.7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3"/>
      <c r="P311" s="23"/>
      <c r="Q311" s="23"/>
      <c r="R311" s="23"/>
      <c r="S311" s="23"/>
      <c r="T311" s="23"/>
      <c r="U311" s="23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195"/>
      <c r="BE311" s="183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239.2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3"/>
      <c r="P312" s="23"/>
      <c r="Q312" s="23"/>
      <c r="R312" s="23"/>
      <c r="S312" s="23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195"/>
      <c r="BE312" s="23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54.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0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182"/>
      <c r="AM313" s="21"/>
      <c r="AN313" s="21"/>
      <c r="AO313" s="21"/>
      <c r="AP313" s="21"/>
      <c r="AQ313" s="21"/>
      <c r="AR313" s="21"/>
      <c r="AS313" s="21"/>
      <c r="AT313" s="182"/>
      <c r="AU313" s="21"/>
      <c r="AV313" s="21"/>
      <c r="AW313" s="21"/>
      <c r="AX313" s="21"/>
      <c r="AY313" s="21"/>
      <c r="AZ313" s="21"/>
      <c r="BA313" s="21"/>
      <c r="BB313" s="21"/>
      <c r="BC313" s="21"/>
      <c r="BD313" s="195"/>
      <c r="BE313" s="183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219.7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0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0"/>
      <c r="AI314" s="23"/>
      <c r="AJ314" s="23"/>
      <c r="AK314" s="21"/>
      <c r="AL314" s="195"/>
      <c r="AM314" s="20"/>
      <c r="AN314" s="20"/>
      <c r="AO314" s="21"/>
      <c r="AP314" s="21"/>
      <c r="AQ314" s="21"/>
      <c r="AR314" s="21"/>
      <c r="AS314" s="21"/>
      <c r="AT314" s="195"/>
      <c r="AU314" s="23"/>
      <c r="AV314" s="21"/>
      <c r="AW314" s="21"/>
      <c r="AX314" s="21"/>
      <c r="AY314" s="21"/>
      <c r="AZ314" s="21"/>
      <c r="BA314" s="21"/>
      <c r="BB314" s="21"/>
      <c r="BC314" s="21"/>
      <c r="BD314" s="195"/>
      <c r="BE314" s="23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409.6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0"/>
      <c r="AI315" s="21"/>
      <c r="AJ315" s="21"/>
      <c r="AK315" s="21"/>
      <c r="AL315" s="195"/>
      <c r="AM315" s="21"/>
      <c r="AN315" s="21"/>
      <c r="AO315" s="21"/>
      <c r="AP315" s="21"/>
      <c r="AQ315" s="21"/>
      <c r="AR315" s="21"/>
      <c r="AS315" s="21"/>
      <c r="AT315" s="195"/>
      <c r="AU315" s="21"/>
      <c r="AV315" s="21"/>
      <c r="AW315" s="21"/>
      <c r="AX315" s="21"/>
      <c r="AY315" s="21"/>
      <c r="AZ315" s="21"/>
      <c r="BA315" s="21"/>
      <c r="BB315" s="21"/>
      <c r="BC315" s="21"/>
      <c r="BD315" s="195"/>
      <c r="BE315" s="21"/>
      <c r="BF315" s="21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62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195"/>
      <c r="BE316" s="23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51.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195"/>
      <c r="BE317" s="183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36.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195"/>
      <c r="BE318" s="23"/>
      <c r="BF318" s="23"/>
      <c r="BG318" s="20"/>
      <c r="BH318" s="20"/>
      <c r="BI318" s="23"/>
      <c r="BJ318" s="20"/>
      <c r="BK318" s="23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49.2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195"/>
      <c r="BE319" s="183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211.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3"/>
      <c r="P320" s="20"/>
      <c r="Q320" s="23"/>
      <c r="R320" s="23"/>
      <c r="S320" s="23"/>
      <c r="T320" s="23"/>
      <c r="U320" s="23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195"/>
      <c r="BE320" s="183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214.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195"/>
      <c r="O321" s="23"/>
      <c r="P321" s="20"/>
      <c r="Q321" s="23"/>
      <c r="R321" s="23"/>
      <c r="S321" s="23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195"/>
      <c r="BE321" s="183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89.7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3"/>
      <c r="P322" s="23"/>
      <c r="Q322" s="23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0"/>
      <c r="BC322" s="20"/>
      <c r="BD322" s="195"/>
      <c r="BE322" s="23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94.2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195"/>
      <c r="AU323" s="20"/>
      <c r="AV323" s="21"/>
      <c r="AW323" s="21"/>
      <c r="AX323" s="21"/>
      <c r="AY323" s="21"/>
      <c r="AZ323" s="21"/>
      <c r="BA323" s="21"/>
      <c r="BB323" s="21"/>
      <c r="BC323" s="21"/>
      <c r="BD323" s="195"/>
      <c r="BE323" s="183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94.2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3"/>
      <c r="P324" s="23"/>
      <c r="Q324" s="23"/>
      <c r="R324" s="23"/>
      <c r="S324" s="23"/>
      <c r="T324" s="23"/>
      <c r="U324" s="23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195"/>
      <c r="AU324" s="20"/>
      <c r="AV324" s="21"/>
      <c r="AW324" s="21"/>
      <c r="AX324" s="21"/>
      <c r="AY324" s="21"/>
      <c r="AZ324" s="21"/>
      <c r="BA324" s="21"/>
      <c r="BB324" s="21"/>
      <c r="BC324" s="21"/>
      <c r="BD324" s="195"/>
      <c r="BE324" s="183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64.2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195"/>
      <c r="BE325" s="183"/>
      <c r="BF325" s="23"/>
      <c r="BG325" s="20"/>
      <c r="BH325" s="20"/>
      <c r="BI325" s="23"/>
      <c r="BJ325" s="20"/>
      <c r="BK325" s="21"/>
      <c r="BL325" s="20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94.2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195"/>
      <c r="AU326" s="20"/>
      <c r="AV326" s="21"/>
      <c r="AW326" s="21"/>
      <c r="AX326" s="21"/>
      <c r="AY326" s="21"/>
      <c r="AZ326" s="21"/>
      <c r="BA326" s="21"/>
      <c r="BB326" s="21"/>
      <c r="BC326" s="21"/>
      <c r="BD326" s="195"/>
      <c r="BE326" s="183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94.2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195"/>
      <c r="BE327" s="183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231.7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0"/>
      <c r="BC328" s="20"/>
      <c r="BD328" s="20"/>
      <c r="BE328" s="183"/>
      <c r="BF328" s="23"/>
      <c r="BG328" s="20"/>
      <c r="BH328" s="20"/>
      <c r="BI328" s="29"/>
      <c r="BJ328" s="20"/>
      <c r="BK328" s="29"/>
      <c r="BL328" s="20"/>
      <c r="BM328" s="20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231.7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195"/>
      <c r="BE329" s="183"/>
      <c r="BF329" s="23"/>
      <c r="BG329" s="20"/>
      <c r="BH329" s="20"/>
      <c r="BI329" s="29"/>
      <c r="BJ329" s="20"/>
      <c r="BK329" s="29"/>
      <c r="BL329" s="20"/>
      <c r="BM329" s="20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82.2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3"/>
      <c r="P330" s="23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0"/>
      <c r="BC330" s="20"/>
      <c r="BD330" s="195"/>
      <c r="BE330" s="23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82.2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3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2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0"/>
      <c r="BC331" s="20"/>
      <c r="BD331" s="195"/>
      <c r="BE331" s="183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77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3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2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0"/>
      <c r="BC332" s="20"/>
      <c r="BD332" s="195"/>
      <c r="BE332" s="23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77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182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195"/>
      <c r="BE333" s="183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77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3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2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195"/>
      <c r="BE334" s="183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67.2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3"/>
      <c r="P335" s="23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2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0"/>
      <c r="BC335" s="20"/>
      <c r="BD335" s="195"/>
      <c r="BE335" s="23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67.2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2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195"/>
      <c r="BE336" s="183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67.2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3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2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195"/>
      <c r="BE337" s="183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408.7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0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0"/>
      <c r="AI338" s="20"/>
      <c r="AJ338" s="20"/>
      <c r="AK338" s="21"/>
      <c r="AL338" s="195"/>
      <c r="AM338" s="20"/>
      <c r="AN338" s="20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195"/>
      <c r="BE338" s="23"/>
      <c r="BF338" s="20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238.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3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182"/>
      <c r="AE339" s="21"/>
      <c r="AF339" s="21"/>
      <c r="AG339" s="21"/>
      <c r="AH339" s="20"/>
      <c r="AI339" s="20"/>
      <c r="AJ339" s="20"/>
      <c r="AK339" s="21"/>
      <c r="AL339" s="195"/>
      <c r="AM339" s="20"/>
      <c r="AN339" s="20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195"/>
      <c r="BE339" s="23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53.7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0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182"/>
      <c r="AE340" s="21"/>
      <c r="AF340" s="21"/>
      <c r="AG340" s="21"/>
      <c r="AH340" s="20"/>
      <c r="AI340" s="20"/>
      <c r="AJ340" s="20"/>
      <c r="AK340" s="21"/>
      <c r="AL340" s="195"/>
      <c r="AM340" s="20"/>
      <c r="AN340" s="20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195"/>
      <c r="BE340" s="183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408.7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195"/>
      <c r="O341" s="20"/>
      <c r="P341" s="20"/>
      <c r="Q341" s="20"/>
      <c r="R341" s="20"/>
      <c r="S341" s="20"/>
      <c r="T341" s="20"/>
      <c r="U341" s="20"/>
      <c r="V341" s="21"/>
      <c r="W341" s="21"/>
      <c r="X341" s="21"/>
      <c r="Y341" s="21"/>
      <c r="Z341" s="21"/>
      <c r="AA341" s="21"/>
      <c r="AB341" s="21"/>
      <c r="AC341" s="21"/>
      <c r="AD341" s="182"/>
      <c r="AE341" s="21"/>
      <c r="AF341" s="21"/>
      <c r="AG341" s="21"/>
      <c r="AH341" s="21"/>
      <c r="AI341" s="21"/>
      <c r="AJ341" s="21"/>
      <c r="AK341" s="21"/>
      <c r="AL341" s="182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195"/>
      <c r="BE341" s="183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408.7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195"/>
      <c r="O342" s="23"/>
      <c r="P342" s="20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195"/>
      <c r="AE342" s="23"/>
      <c r="AF342" s="23"/>
      <c r="AG342" s="23"/>
      <c r="AH342" s="20"/>
      <c r="AI342" s="21"/>
      <c r="AJ342" s="21"/>
      <c r="AK342" s="21"/>
      <c r="AL342" s="195"/>
      <c r="AM342" s="20"/>
      <c r="AN342" s="20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195"/>
      <c r="BE342" s="183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408.7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3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0"/>
      <c r="BC343" s="20"/>
      <c r="BD343" s="195"/>
      <c r="BE343" s="23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59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195"/>
      <c r="BE344" s="183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59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3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195"/>
      <c r="BE345" s="183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241.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195"/>
      <c r="BE346" s="183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408.7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0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195"/>
      <c r="AE347" s="23"/>
      <c r="AF347" s="23"/>
      <c r="AG347" s="23"/>
      <c r="AH347" s="23"/>
      <c r="AI347" s="21"/>
      <c r="AJ347" s="21"/>
      <c r="AK347" s="21"/>
      <c r="AL347" s="195"/>
      <c r="AM347" s="20"/>
      <c r="AN347" s="20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195"/>
      <c r="BE347" s="23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63.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195"/>
      <c r="O348" s="23"/>
      <c r="P348" s="20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195"/>
      <c r="AE348" s="23"/>
      <c r="AF348" s="23"/>
      <c r="AG348" s="23"/>
      <c r="AH348" s="23"/>
      <c r="AI348" s="21"/>
      <c r="AJ348" s="21"/>
      <c r="AK348" s="21"/>
      <c r="AL348" s="195"/>
      <c r="AM348" s="20"/>
      <c r="AN348" s="20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195"/>
      <c r="BE348" s="20"/>
      <c r="BF348" s="20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409.6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3"/>
      <c r="P349" s="23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0"/>
      <c r="AI349" s="23"/>
      <c r="AJ349" s="23"/>
      <c r="AK349" s="21"/>
      <c r="AL349" s="195"/>
      <c r="AM349" s="23"/>
      <c r="AN349" s="23"/>
      <c r="AO349" s="21"/>
      <c r="AP349" s="21"/>
      <c r="AQ349" s="21"/>
      <c r="AR349" s="21"/>
      <c r="AS349" s="21"/>
      <c r="AT349" s="195"/>
      <c r="AU349" s="23"/>
      <c r="AV349" s="21"/>
      <c r="AW349" s="21"/>
      <c r="AX349" s="21"/>
      <c r="AY349" s="21"/>
      <c r="AZ349" s="21"/>
      <c r="BA349" s="21"/>
      <c r="BB349" s="21"/>
      <c r="BC349" s="21"/>
      <c r="BD349" s="195"/>
      <c r="BE349" s="20"/>
      <c r="BF349" s="23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32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0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195"/>
      <c r="BE350" s="20"/>
      <c r="BF350" s="20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32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3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195"/>
      <c r="BE351" s="20"/>
      <c r="BF351" s="20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32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3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195"/>
      <c r="BE352" s="20"/>
      <c r="BF352" s="20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32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3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195"/>
      <c r="BE353" s="20"/>
      <c r="BF353" s="20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254.2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3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195"/>
      <c r="BE354" s="23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219.7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0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195"/>
      <c r="BE355" s="20"/>
      <c r="BF355" s="20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31.7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3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195"/>
      <c r="BE356" s="23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49.2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0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195"/>
      <c r="BE357" s="23"/>
      <c r="BF357" s="23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252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3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195"/>
      <c r="BE358" s="23"/>
      <c r="BF358" s="23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71.7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0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195"/>
      <c r="BE359" s="20"/>
      <c r="BF359" s="20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409.6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3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195"/>
      <c r="BE360" s="23"/>
      <c r="BF360" s="23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69.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0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182"/>
      <c r="AM361" s="21"/>
      <c r="AN361" s="21"/>
      <c r="AO361" s="21"/>
      <c r="AP361" s="21"/>
      <c r="AQ361" s="21"/>
      <c r="AR361" s="21"/>
      <c r="AS361" s="21"/>
      <c r="AT361" s="182"/>
      <c r="AU361" s="21"/>
      <c r="AV361" s="182"/>
      <c r="AW361" s="21"/>
      <c r="AX361" s="21"/>
      <c r="AY361" s="21"/>
      <c r="AZ361" s="21"/>
      <c r="BA361" s="21"/>
      <c r="BB361" s="21"/>
      <c r="BC361" s="21"/>
      <c r="BD361" s="195"/>
      <c r="BE361" s="183"/>
      <c r="BF361" s="23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34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3"/>
      <c r="P362" s="23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182"/>
      <c r="AM362" s="21"/>
      <c r="AN362" s="21"/>
      <c r="AO362" s="21"/>
      <c r="AP362" s="21"/>
      <c r="AQ362" s="21"/>
      <c r="AR362" s="21"/>
      <c r="AS362" s="21"/>
      <c r="AT362" s="182"/>
      <c r="AU362" s="21"/>
      <c r="AV362" s="182"/>
      <c r="AW362" s="21"/>
      <c r="AX362" s="21"/>
      <c r="AY362" s="21"/>
      <c r="AZ362" s="21"/>
      <c r="BA362" s="21"/>
      <c r="BB362" s="21"/>
      <c r="BC362" s="21"/>
      <c r="BD362" s="195"/>
      <c r="BE362" s="23"/>
      <c r="BF362" s="23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82.2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0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182"/>
      <c r="AM363" s="21"/>
      <c r="AN363" s="21"/>
      <c r="AO363" s="21"/>
      <c r="AP363" s="21"/>
      <c r="AQ363" s="21"/>
      <c r="AR363" s="21"/>
      <c r="AS363" s="21"/>
      <c r="AT363" s="182"/>
      <c r="AU363" s="21"/>
      <c r="AV363" s="182"/>
      <c r="AW363" s="21"/>
      <c r="AX363" s="21"/>
      <c r="AY363" s="21"/>
      <c r="AZ363" s="21"/>
      <c r="BA363" s="21"/>
      <c r="BB363" s="21"/>
      <c r="BC363" s="21"/>
      <c r="BD363" s="195"/>
      <c r="BE363" s="195"/>
      <c r="BF363" s="20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57.2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3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182"/>
      <c r="AM364" s="21"/>
      <c r="AN364" s="21"/>
      <c r="AO364" s="21"/>
      <c r="AP364" s="21"/>
      <c r="AQ364" s="21"/>
      <c r="AR364" s="21"/>
      <c r="AS364" s="21"/>
      <c r="AT364" s="182"/>
      <c r="AU364" s="21"/>
      <c r="AV364" s="182"/>
      <c r="AW364" s="21"/>
      <c r="AX364" s="21"/>
      <c r="AY364" s="21"/>
      <c r="AZ364" s="21"/>
      <c r="BA364" s="21"/>
      <c r="BB364" s="20"/>
      <c r="BC364" s="20"/>
      <c r="BD364" s="195"/>
      <c r="BE364" s="23"/>
      <c r="BF364" s="23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44.7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0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182"/>
      <c r="AM365" s="21"/>
      <c r="AN365" s="21"/>
      <c r="AO365" s="21"/>
      <c r="AP365" s="21"/>
      <c r="AQ365" s="21"/>
      <c r="AR365" s="21"/>
      <c r="AS365" s="21"/>
      <c r="AT365" s="182"/>
      <c r="AU365" s="21"/>
      <c r="AV365" s="182"/>
      <c r="AW365" s="21"/>
      <c r="AX365" s="21"/>
      <c r="AY365" s="21"/>
      <c r="AZ365" s="21"/>
      <c r="BA365" s="21"/>
      <c r="BB365" s="20"/>
      <c r="BC365" s="20"/>
      <c r="BD365" s="195"/>
      <c r="BE365" s="195"/>
      <c r="BF365" s="20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52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3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182"/>
      <c r="AM366" s="21"/>
      <c r="AN366" s="21"/>
      <c r="AO366" s="21"/>
      <c r="AP366" s="21"/>
      <c r="AQ366" s="21"/>
      <c r="AR366" s="21"/>
      <c r="AS366" s="21"/>
      <c r="AT366" s="182"/>
      <c r="AU366" s="21"/>
      <c r="AV366" s="182"/>
      <c r="AW366" s="21"/>
      <c r="AX366" s="21"/>
      <c r="AY366" s="21"/>
      <c r="AZ366" s="21"/>
      <c r="BA366" s="21"/>
      <c r="BB366" s="21"/>
      <c r="BC366" s="21"/>
      <c r="BD366" s="195"/>
      <c r="BE366" s="23"/>
      <c r="BF366" s="23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62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0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182"/>
      <c r="AM367" s="21"/>
      <c r="AN367" s="21"/>
      <c r="AO367" s="21"/>
      <c r="AP367" s="21"/>
      <c r="AQ367" s="21"/>
      <c r="AR367" s="21"/>
      <c r="AS367" s="21"/>
      <c r="AT367" s="182"/>
      <c r="AU367" s="21"/>
      <c r="AV367" s="182"/>
      <c r="AW367" s="21"/>
      <c r="AX367" s="21"/>
      <c r="AY367" s="21"/>
      <c r="AZ367" s="21"/>
      <c r="BA367" s="21"/>
      <c r="BB367" s="21"/>
      <c r="BC367" s="21"/>
      <c r="BD367" s="195"/>
      <c r="BE367" s="183"/>
      <c r="BF367" s="23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254.2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3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182"/>
      <c r="AM368" s="21"/>
      <c r="AN368" s="21"/>
      <c r="AO368" s="21"/>
      <c r="AP368" s="21"/>
      <c r="AQ368" s="21"/>
      <c r="AR368" s="21"/>
      <c r="AS368" s="21"/>
      <c r="AT368" s="182"/>
      <c r="AU368" s="21"/>
      <c r="AV368" s="182"/>
      <c r="AW368" s="21"/>
      <c r="AX368" s="21"/>
      <c r="AY368" s="21"/>
      <c r="AZ368" s="21"/>
      <c r="BA368" s="21"/>
      <c r="BB368" s="21"/>
      <c r="BC368" s="21"/>
      <c r="BD368" s="195"/>
      <c r="BE368" s="23"/>
      <c r="BF368" s="20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66.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0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182"/>
      <c r="AM369" s="21"/>
      <c r="AN369" s="21"/>
      <c r="AO369" s="21"/>
      <c r="AP369" s="21"/>
      <c r="AQ369" s="21"/>
      <c r="AR369" s="21"/>
      <c r="AS369" s="21"/>
      <c r="AT369" s="182"/>
      <c r="AU369" s="21"/>
      <c r="AV369" s="182"/>
      <c r="AW369" s="21"/>
      <c r="AX369" s="21"/>
      <c r="AY369" s="21"/>
      <c r="AZ369" s="21"/>
      <c r="BA369" s="21"/>
      <c r="BB369" s="21"/>
      <c r="BC369" s="21"/>
      <c r="BD369" s="195"/>
      <c r="BE369" s="183"/>
      <c r="BF369" s="23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81.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0"/>
      <c r="Q370" s="23"/>
      <c r="R370" s="23"/>
      <c r="S370" s="20"/>
      <c r="T370" s="20"/>
      <c r="U370" s="23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182"/>
      <c r="AM370" s="21"/>
      <c r="AN370" s="21"/>
      <c r="AO370" s="21"/>
      <c r="AP370" s="21"/>
      <c r="AQ370" s="21"/>
      <c r="AR370" s="21"/>
      <c r="AS370" s="21"/>
      <c r="AT370" s="182"/>
      <c r="AU370" s="21"/>
      <c r="AV370" s="182"/>
      <c r="AW370" s="21"/>
      <c r="AX370" s="21"/>
      <c r="AY370" s="21"/>
      <c r="AZ370" s="21"/>
      <c r="BA370" s="21"/>
      <c r="BB370" s="21"/>
      <c r="BC370" s="21"/>
      <c r="BD370" s="195"/>
      <c r="BE370" s="183"/>
      <c r="BF370" s="23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71" customFormat="1" ht="197.25" customHeight="1" x14ac:dyDescent="0.25">
      <c r="A371" s="17"/>
      <c r="B371" s="18"/>
      <c r="C371" s="18"/>
      <c r="D371" s="19"/>
      <c r="E371" s="19"/>
      <c r="F371" s="66"/>
      <c r="G371" s="18"/>
      <c r="H371" s="18"/>
      <c r="I371" s="18"/>
      <c r="J371" s="18"/>
      <c r="K371" s="18"/>
      <c r="L371" s="66"/>
      <c r="M371" s="66"/>
      <c r="N371" s="66"/>
      <c r="O371" s="19"/>
      <c r="P371" s="19"/>
      <c r="Q371" s="19"/>
      <c r="R371" s="19"/>
      <c r="S371" s="19"/>
      <c r="T371" s="19"/>
      <c r="U371" s="19"/>
      <c r="V371" s="27"/>
      <c r="W371" s="27"/>
      <c r="X371" s="27"/>
      <c r="Y371" s="27"/>
      <c r="Z371" s="27"/>
      <c r="AA371" s="27"/>
      <c r="AB371" s="27"/>
      <c r="AC371" s="27"/>
      <c r="AD371" s="27"/>
      <c r="AE371" s="27"/>
      <c r="AF371" s="27"/>
      <c r="AG371" s="27"/>
      <c r="AH371" s="27"/>
      <c r="AI371" s="27"/>
      <c r="AJ371" s="27"/>
      <c r="AK371" s="27"/>
      <c r="AL371" s="27"/>
      <c r="AM371" s="27"/>
      <c r="AN371" s="27"/>
      <c r="AO371" s="27"/>
      <c r="AP371" s="27"/>
      <c r="AQ371" s="27"/>
      <c r="AR371" s="27"/>
      <c r="AS371" s="27"/>
      <c r="AT371" s="27"/>
      <c r="AU371" s="27"/>
      <c r="AV371" s="27"/>
      <c r="AW371" s="27"/>
      <c r="AX371" s="27"/>
      <c r="AY371" s="27"/>
      <c r="AZ371" s="27"/>
      <c r="BA371" s="27"/>
      <c r="BB371" s="27"/>
      <c r="BC371" s="27"/>
      <c r="BD371" s="184"/>
      <c r="BE371" s="184"/>
      <c r="BF371" s="66"/>
      <c r="BG371" s="66"/>
      <c r="BH371" s="66"/>
      <c r="BI371" s="28"/>
      <c r="BJ371" s="66"/>
      <c r="BK371" s="66"/>
      <c r="BL371" s="28"/>
      <c r="BM371" s="27"/>
      <c r="BN371" s="27"/>
      <c r="BO371" s="17"/>
      <c r="BP371" s="27"/>
      <c r="BQ371" s="27"/>
      <c r="BR371" s="28"/>
      <c r="BS371" s="28"/>
      <c r="BT371" s="17"/>
      <c r="BU371" s="70"/>
    </row>
    <row r="372" spans="1:73" s="22" customFormat="1" ht="136.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0"/>
      <c r="P372" s="20"/>
      <c r="Q372" s="23"/>
      <c r="R372" s="23"/>
      <c r="S372" s="23"/>
      <c r="T372" s="23"/>
      <c r="U372" s="20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195"/>
      <c r="BE372" s="195"/>
      <c r="BF372" s="20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243.7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0"/>
      <c r="P373" s="20"/>
      <c r="Q373" s="23"/>
      <c r="R373" s="23"/>
      <c r="S373" s="23"/>
      <c r="T373" s="23"/>
      <c r="U373" s="20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195"/>
      <c r="BE373" s="20"/>
      <c r="BF373" s="20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43.7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0"/>
      <c r="P374" s="20"/>
      <c r="Q374" s="23"/>
      <c r="R374" s="23"/>
      <c r="S374" s="23"/>
      <c r="T374" s="23"/>
      <c r="U374" s="20"/>
      <c r="V374" s="21"/>
      <c r="W374" s="21"/>
      <c r="X374" s="21"/>
      <c r="Y374" s="21"/>
      <c r="Z374" s="21"/>
      <c r="AA374" s="21"/>
      <c r="AB374" s="21"/>
      <c r="AC374" s="21"/>
      <c r="AD374" s="182"/>
      <c r="AE374" s="21"/>
      <c r="AF374" s="21"/>
      <c r="AG374" s="21"/>
      <c r="AH374" s="21"/>
      <c r="AI374" s="21"/>
      <c r="AJ374" s="21"/>
      <c r="AK374" s="21"/>
      <c r="AL374" s="182"/>
      <c r="AM374" s="21"/>
      <c r="AN374" s="21"/>
      <c r="AO374" s="21"/>
      <c r="AP374" s="21"/>
      <c r="AQ374" s="21"/>
      <c r="AR374" s="21"/>
      <c r="AS374" s="21"/>
      <c r="AT374" s="182"/>
      <c r="AU374" s="21"/>
      <c r="AV374" s="182"/>
      <c r="AW374" s="21"/>
      <c r="AX374" s="21"/>
      <c r="AY374" s="21"/>
      <c r="AZ374" s="21"/>
      <c r="BA374" s="21"/>
      <c r="BB374" s="21"/>
      <c r="BC374" s="21"/>
      <c r="BD374" s="195"/>
      <c r="BE374" s="195"/>
      <c r="BF374" s="20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179.2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195"/>
      <c r="O375" s="28"/>
      <c r="P375" s="18"/>
      <c r="Q375" s="28"/>
      <c r="R375" s="28"/>
      <c r="S375" s="28"/>
      <c r="T375" s="28"/>
      <c r="U375" s="28"/>
      <c r="V375" s="21"/>
      <c r="W375" s="21"/>
      <c r="X375" s="21"/>
      <c r="Y375" s="21"/>
      <c r="Z375" s="21"/>
      <c r="AA375" s="21"/>
      <c r="AB375" s="21"/>
      <c r="AC375" s="21"/>
      <c r="AD375" s="182"/>
      <c r="AE375" s="21"/>
      <c r="AF375" s="21"/>
      <c r="AG375" s="21"/>
      <c r="AH375" s="20"/>
      <c r="AI375" s="29"/>
      <c r="AJ375" s="29"/>
      <c r="AK375" s="21"/>
      <c r="AL375" s="195"/>
      <c r="AM375" s="29"/>
      <c r="AN375" s="29"/>
      <c r="AO375" s="21"/>
      <c r="AP375" s="21"/>
      <c r="AQ375" s="21"/>
      <c r="AR375" s="21"/>
      <c r="AS375" s="21"/>
      <c r="AT375" s="195"/>
      <c r="AU375" s="29"/>
      <c r="AV375" s="195"/>
      <c r="AW375" s="29"/>
      <c r="AX375" s="21"/>
      <c r="AY375" s="21"/>
      <c r="AZ375" s="21"/>
      <c r="BA375" s="21"/>
      <c r="BB375" s="20"/>
      <c r="BC375" s="23"/>
      <c r="BD375" s="195"/>
      <c r="BE375" s="29"/>
      <c r="BF375" s="29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64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9"/>
      <c r="P376" s="29"/>
      <c r="Q376" s="29"/>
      <c r="R376" s="29"/>
      <c r="S376" s="29"/>
      <c r="T376" s="29"/>
      <c r="U376" s="29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195"/>
      <c r="BE376" s="195"/>
      <c r="BF376" s="20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49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195"/>
      <c r="BE377" s="183"/>
      <c r="BF377" s="23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46.7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9"/>
      <c r="P378" s="29"/>
      <c r="Q378" s="29"/>
      <c r="R378" s="29"/>
      <c r="S378" s="29"/>
      <c r="T378" s="29"/>
      <c r="U378" s="29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182"/>
      <c r="AM378" s="21"/>
      <c r="AN378" s="21"/>
      <c r="AO378" s="21"/>
      <c r="AP378" s="21"/>
      <c r="AQ378" s="21"/>
      <c r="AR378" s="21"/>
      <c r="AS378" s="21"/>
      <c r="AT378" s="182"/>
      <c r="AU378" s="21"/>
      <c r="AV378" s="182"/>
      <c r="AW378" s="21"/>
      <c r="AX378" s="21"/>
      <c r="AY378" s="21"/>
      <c r="AZ378" s="21"/>
      <c r="BA378" s="21"/>
      <c r="BB378" s="20"/>
      <c r="BC378" s="29"/>
      <c r="BD378" s="29"/>
      <c r="BE378" s="29"/>
      <c r="BF378" s="29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92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0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20"/>
      <c r="AE379" s="23"/>
      <c r="AF379" s="23"/>
      <c r="AG379" s="23"/>
      <c r="AH379" s="23"/>
      <c r="AI379" s="29"/>
      <c r="AJ379" s="29"/>
      <c r="AK379" s="21"/>
      <c r="AL379" s="195"/>
      <c r="AM379" s="23"/>
      <c r="AN379" s="23"/>
      <c r="AO379" s="21"/>
      <c r="AP379" s="21"/>
      <c r="AQ379" s="21"/>
      <c r="AR379" s="21"/>
      <c r="AS379" s="21"/>
      <c r="AT379" s="195"/>
      <c r="AU379" s="23"/>
      <c r="AV379" s="195"/>
      <c r="AW379" s="23"/>
      <c r="AX379" s="21"/>
      <c r="AY379" s="21"/>
      <c r="AZ379" s="21"/>
      <c r="BA379" s="21"/>
      <c r="BB379" s="20"/>
      <c r="BC379" s="23"/>
      <c r="BD379" s="195"/>
      <c r="BE379" s="23"/>
      <c r="BF379" s="23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223.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0"/>
      <c r="Q380" s="23"/>
      <c r="R380" s="23"/>
      <c r="S380" s="23"/>
      <c r="T380" s="23"/>
      <c r="U380" s="23"/>
      <c r="V380" s="21"/>
      <c r="W380" s="21"/>
      <c r="X380" s="21"/>
      <c r="Y380" s="21"/>
      <c r="Z380" s="21"/>
      <c r="AA380" s="21"/>
      <c r="AB380" s="21"/>
      <c r="AC380" s="21"/>
      <c r="AD380" s="182"/>
      <c r="AE380" s="21"/>
      <c r="AF380" s="21"/>
      <c r="AG380" s="21"/>
      <c r="AH380" s="20"/>
      <c r="AI380" s="29"/>
      <c r="AJ380" s="29"/>
      <c r="AK380" s="21"/>
      <c r="AL380" s="195"/>
      <c r="AM380" s="29"/>
      <c r="AN380" s="29"/>
      <c r="AO380" s="21"/>
      <c r="AP380" s="21"/>
      <c r="AQ380" s="21"/>
      <c r="AR380" s="21"/>
      <c r="AS380" s="21"/>
      <c r="AT380" s="195"/>
      <c r="AU380" s="29"/>
      <c r="AV380" s="195"/>
      <c r="AW380" s="29"/>
      <c r="AX380" s="21"/>
      <c r="AY380" s="21"/>
      <c r="AZ380" s="21"/>
      <c r="BA380" s="21"/>
      <c r="BB380" s="20"/>
      <c r="BC380" s="23"/>
      <c r="BD380" s="195"/>
      <c r="BE380" s="23"/>
      <c r="BF380" s="23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23.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195"/>
      <c r="O381" s="23"/>
      <c r="P381" s="20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182"/>
      <c r="AE381" s="21"/>
      <c r="AF381" s="21"/>
      <c r="AG381" s="21"/>
      <c r="AH381" s="20"/>
      <c r="AI381" s="29"/>
      <c r="AJ381" s="29"/>
      <c r="AK381" s="21"/>
      <c r="AL381" s="195"/>
      <c r="AM381" s="29"/>
      <c r="AN381" s="29"/>
      <c r="AO381" s="21"/>
      <c r="AP381" s="21"/>
      <c r="AQ381" s="21"/>
      <c r="AR381" s="21"/>
      <c r="AS381" s="21"/>
      <c r="AT381" s="195"/>
      <c r="AU381" s="29"/>
      <c r="AV381" s="195"/>
      <c r="AW381" s="29"/>
      <c r="AX381" s="21"/>
      <c r="AY381" s="21"/>
      <c r="AZ381" s="21"/>
      <c r="BA381" s="21"/>
      <c r="BB381" s="20"/>
      <c r="BC381" s="23"/>
      <c r="BD381" s="195"/>
      <c r="BE381" s="29"/>
      <c r="BF381" s="29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408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3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182"/>
      <c r="AE382" s="21"/>
      <c r="AF382" s="21"/>
      <c r="AG382" s="21"/>
      <c r="AH382" s="20"/>
      <c r="AI382" s="29"/>
      <c r="AJ382" s="29"/>
      <c r="AK382" s="21"/>
      <c r="AL382" s="195"/>
      <c r="AM382" s="29"/>
      <c r="AN382" s="29"/>
      <c r="AO382" s="21"/>
      <c r="AP382" s="21"/>
      <c r="AQ382" s="21"/>
      <c r="AR382" s="21"/>
      <c r="AS382" s="21"/>
      <c r="AT382" s="195"/>
      <c r="AU382" s="29"/>
      <c r="AV382" s="195"/>
      <c r="AW382" s="29"/>
      <c r="AX382" s="21"/>
      <c r="AY382" s="21"/>
      <c r="AZ382" s="21"/>
      <c r="BA382" s="21"/>
      <c r="BB382" s="20"/>
      <c r="BC382" s="23"/>
      <c r="BD382" s="195"/>
      <c r="BE382" s="23"/>
      <c r="BF382" s="23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86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0"/>
      <c r="Q383" s="23"/>
      <c r="R383" s="23"/>
      <c r="S383" s="23"/>
      <c r="T383" s="23"/>
      <c r="U383" s="23"/>
      <c r="V383" s="21"/>
      <c r="W383" s="21"/>
      <c r="X383" s="21"/>
      <c r="Y383" s="21"/>
      <c r="Z383" s="21"/>
      <c r="AA383" s="21"/>
      <c r="AB383" s="21"/>
      <c r="AC383" s="21"/>
      <c r="AD383" s="182"/>
      <c r="AE383" s="21"/>
      <c r="AF383" s="21"/>
      <c r="AG383" s="21"/>
      <c r="AH383" s="20"/>
      <c r="AI383" s="29"/>
      <c r="AJ383" s="29"/>
      <c r="AK383" s="21"/>
      <c r="AL383" s="195"/>
      <c r="AM383" s="29"/>
      <c r="AN383" s="29"/>
      <c r="AO383" s="21"/>
      <c r="AP383" s="21"/>
      <c r="AQ383" s="21"/>
      <c r="AR383" s="21"/>
      <c r="AS383" s="21"/>
      <c r="AT383" s="195"/>
      <c r="AU383" s="29"/>
      <c r="AV383" s="195"/>
      <c r="AW383" s="29"/>
      <c r="AX383" s="21"/>
      <c r="AY383" s="21"/>
      <c r="AZ383" s="21"/>
      <c r="BA383" s="21"/>
      <c r="BB383" s="20"/>
      <c r="BC383" s="23"/>
      <c r="BD383" s="195"/>
      <c r="BE383" s="29"/>
      <c r="BF383" s="29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409.6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195"/>
      <c r="O384" s="28"/>
      <c r="P384" s="18"/>
      <c r="Q384" s="28"/>
      <c r="R384" s="28"/>
      <c r="S384" s="28"/>
      <c r="T384" s="28"/>
      <c r="U384" s="28"/>
      <c r="V384" s="21"/>
      <c r="W384" s="21"/>
      <c r="X384" s="21"/>
      <c r="Y384" s="21"/>
      <c r="Z384" s="21"/>
      <c r="AA384" s="21"/>
      <c r="AB384" s="21"/>
      <c r="AC384" s="21"/>
      <c r="AD384" s="182"/>
      <c r="AE384" s="21"/>
      <c r="AF384" s="21"/>
      <c r="AG384" s="21"/>
      <c r="AH384" s="20"/>
      <c r="AI384" s="29"/>
      <c r="AJ384" s="29"/>
      <c r="AK384" s="21"/>
      <c r="AL384" s="195"/>
      <c r="AM384" s="29"/>
      <c r="AN384" s="29"/>
      <c r="AO384" s="21"/>
      <c r="AP384" s="21"/>
      <c r="AQ384" s="21"/>
      <c r="AR384" s="21"/>
      <c r="AS384" s="21"/>
      <c r="AT384" s="195"/>
      <c r="AU384" s="29"/>
      <c r="AV384" s="195"/>
      <c r="AW384" s="29"/>
      <c r="AX384" s="21"/>
      <c r="AY384" s="21"/>
      <c r="AZ384" s="21"/>
      <c r="BA384" s="21"/>
      <c r="BB384" s="20"/>
      <c r="BC384" s="23"/>
      <c r="BD384" s="195"/>
      <c r="BE384" s="29"/>
      <c r="BF384" s="29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216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195"/>
      <c r="O385" s="28"/>
      <c r="P385" s="18"/>
      <c r="Q385" s="28"/>
      <c r="R385" s="28"/>
      <c r="S385" s="28"/>
      <c r="T385" s="28"/>
      <c r="U385" s="28"/>
      <c r="V385" s="21"/>
      <c r="W385" s="21"/>
      <c r="X385" s="21"/>
      <c r="Y385" s="21"/>
      <c r="Z385" s="21"/>
      <c r="AA385" s="21"/>
      <c r="AB385" s="21"/>
      <c r="AC385" s="21"/>
      <c r="AD385" s="182"/>
      <c r="AE385" s="21"/>
      <c r="AF385" s="21"/>
      <c r="AG385" s="21"/>
      <c r="AH385" s="20"/>
      <c r="AI385" s="29"/>
      <c r="AJ385" s="29"/>
      <c r="AK385" s="21"/>
      <c r="AL385" s="195"/>
      <c r="AM385" s="29"/>
      <c r="AN385" s="29"/>
      <c r="AO385" s="21"/>
      <c r="AP385" s="21"/>
      <c r="AQ385" s="21"/>
      <c r="AR385" s="21"/>
      <c r="AS385" s="21"/>
      <c r="AT385" s="195"/>
      <c r="AU385" s="29"/>
      <c r="AV385" s="195"/>
      <c r="AW385" s="29"/>
      <c r="AX385" s="21"/>
      <c r="AY385" s="21"/>
      <c r="AZ385" s="21"/>
      <c r="BA385" s="21"/>
      <c r="BB385" s="20"/>
      <c r="BC385" s="23"/>
      <c r="BD385" s="195"/>
      <c r="BE385" s="29"/>
      <c r="BF385" s="29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254.2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0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195"/>
      <c r="AE386" s="29"/>
      <c r="AF386" s="29"/>
      <c r="AG386" s="29"/>
      <c r="AH386" s="29"/>
      <c r="AI386" s="21"/>
      <c r="AJ386" s="21"/>
      <c r="AK386" s="21"/>
      <c r="AL386" s="195"/>
      <c r="AM386" s="29"/>
      <c r="AN386" s="29"/>
      <c r="AO386" s="21"/>
      <c r="AP386" s="21"/>
      <c r="AQ386" s="21"/>
      <c r="AR386" s="21"/>
      <c r="AS386" s="21"/>
      <c r="AT386" s="195"/>
      <c r="AU386" s="29"/>
      <c r="AV386" s="195"/>
      <c r="AW386" s="29"/>
      <c r="AX386" s="21"/>
      <c r="AY386" s="21"/>
      <c r="AZ386" s="21"/>
      <c r="BA386" s="21"/>
      <c r="BB386" s="20"/>
      <c r="BC386" s="23"/>
      <c r="BD386" s="195"/>
      <c r="BE386" s="23"/>
      <c r="BF386" s="23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47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195"/>
      <c r="O387" s="23"/>
      <c r="P387" s="23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195"/>
      <c r="AE387" s="29"/>
      <c r="AF387" s="29"/>
      <c r="AG387" s="29"/>
      <c r="AH387" s="29"/>
      <c r="AI387" s="21"/>
      <c r="AJ387" s="21"/>
      <c r="AK387" s="21"/>
      <c r="AL387" s="195"/>
      <c r="AM387" s="29"/>
      <c r="AN387" s="29"/>
      <c r="AO387" s="21"/>
      <c r="AP387" s="21"/>
      <c r="AQ387" s="21"/>
      <c r="AR387" s="21"/>
      <c r="AS387" s="21"/>
      <c r="AT387" s="195"/>
      <c r="AU387" s="29"/>
      <c r="AV387" s="195"/>
      <c r="AW387" s="29"/>
      <c r="AX387" s="21"/>
      <c r="AY387" s="21"/>
      <c r="AZ387" s="21"/>
      <c r="BA387" s="21"/>
      <c r="BB387" s="20"/>
      <c r="BC387" s="23"/>
      <c r="BD387" s="195"/>
      <c r="BE387" s="29"/>
      <c r="BF387" s="29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244.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3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195"/>
      <c r="AE388" s="63"/>
      <c r="AF388" s="63"/>
      <c r="AG388" s="63"/>
      <c r="AH388" s="63"/>
      <c r="AI388" s="21"/>
      <c r="AJ388" s="21"/>
      <c r="AK388" s="21"/>
      <c r="AL388" s="195"/>
      <c r="AM388" s="63"/>
      <c r="AN388" s="63"/>
      <c r="AO388" s="21"/>
      <c r="AP388" s="21"/>
      <c r="AQ388" s="21"/>
      <c r="AR388" s="21"/>
      <c r="AS388" s="21"/>
      <c r="AT388" s="195"/>
      <c r="AU388" s="29"/>
      <c r="AV388" s="195"/>
      <c r="AW388" s="23"/>
      <c r="AX388" s="21"/>
      <c r="AY388" s="21"/>
      <c r="AZ388" s="21"/>
      <c r="BA388" s="21"/>
      <c r="BB388" s="20"/>
      <c r="BC388" s="23"/>
      <c r="BD388" s="195"/>
      <c r="BE388" s="23"/>
      <c r="BF388" s="23"/>
      <c r="BG388" s="21"/>
      <c r="BH388" s="20"/>
      <c r="BI388" s="23"/>
      <c r="BJ388" s="20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244.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0"/>
      <c r="Q389" s="23"/>
      <c r="R389" s="23"/>
      <c r="S389" s="20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195"/>
      <c r="AE389" s="63"/>
      <c r="AF389" s="63"/>
      <c r="AG389" s="63"/>
      <c r="AH389" s="63"/>
      <c r="AI389" s="21"/>
      <c r="AJ389" s="21"/>
      <c r="AK389" s="21"/>
      <c r="AL389" s="195"/>
      <c r="AM389" s="63"/>
      <c r="AN389" s="63"/>
      <c r="AO389" s="21"/>
      <c r="AP389" s="21"/>
      <c r="AQ389" s="21"/>
      <c r="AR389" s="21"/>
      <c r="AS389" s="21"/>
      <c r="AT389" s="195"/>
      <c r="AU389" s="29"/>
      <c r="AV389" s="195"/>
      <c r="AW389" s="23"/>
      <c r="AX389" s="21"/>
      <c r="AY389" s="21"/>
      <c r="AZ389" s="21"/>
      <c r="BA389" s="21"/>
      <c r="BB389" s="20"/>
      <c r="BC389" s="23"/>
      <c r="BD389" s="195"/>
      <c r="BE389" s="23"/>
      <c r="BF389" s="23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44.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1"/>
      <c r="W390" s="21"/>
      <c r="X390" s="21"/>
      <c r="Y390" s="21"/>
      <c r="Z390" s="21"/>
      <c r="AA390" s="21"/>
      <c r="AB390" s="21"/>
      <c r="AC390" s="21"/>
      <c r="AD390" s="195"/>
      <c r="AE390" s="63"/>
      <c r="AF390" s="63"/>
      <c r="AG390" s="63"/>
      <c r="AH390" s="63"/>
      <c r="AI390" s="21"/>
      <c r="AJ390" s="21"/>
      <c r="AK390" s="21"/>
      <c r="AL390" s="195"/>
      <c r="AM390" s="63"/>
      <c r="AN390" s="63"/>
      <c r="AO390" s="21"/>
      <c r="AP390" s="21"/>
      <c r="AQ390" s="21"/>
      <c r="AR390" s="21"/>
      <c r="AS390" s="21"/>
      <c r="AT390" s="195"/>
      <c r="AU390" s="29"/>
      <c r="AV390" s="195"/>
      <c r="AW390" s="23"/>
      <c r="AX390" s="21"/>
      <c r="AY390" s="21"/>
      <c r="AZ390" s="21"/>
      <c r="BA390" s="21"/>
      <c r="BB390" s="20"/>
      <c r="BC390" s="23"/>
      <c r="BD390" s="195"/>
      <c r="BE390" s="23"/>
      <c r="BF390" s="23"/>
      <c r="BG390" s="21"/>
      <c r="BH390" s="20"/>
      <c r="BI390" s="23"/>
      <c r="BJ390" s="23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244.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0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195"/>
      <c r="AE391" s="63"/>
      <c r="AF391" s="63"/>
      <c r="AG391" s="63"/>
      <c r="AH391" s="63"/>
      <c r="AI391" s="21"/>
      <c r="AJ391" s="21"/>
      <c r="AK391" s="21"/>
      <c r="AL391" s="195"/>
      <c r="AM391" s="63"/>
      <c r="AN391" s="63"/>
      <c r="AO391" s="21"/>
      <c r="AP391" s="21"/>
      <c r="AQ391" s="21"/>
      <c r="AR391" s="21"/>
      <c r="AS391" s="21"/>
      <c r="AT391" s="195"/>
      <c r="AU391" s="29"/>
      <c r="AV391" s="195"/>
      <c r="AW391" s="23"/>
      <c r="AX391" s="21"/>
      <c r="AY391" s="21"/>
      <c r="AZ391" s="21"/>
      <c r="BA391" s="21"/>
      <c r="BB391" s="20"/>
      <c r="BC391" s="23"/>
      <c r="BD391" s="195"/>
      <c r="BE391" s="23"/>
      <c r="BF391" s="23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408.7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0"/>
      <c r="Q392" s="20"/>
      <c r="R392" s="20"/>
      <c r="S392" s="20"/>
      <c r="T392" s="20"/>
      <c r="U392" s="23"/>
      <c r="V392" s="21"/>
      <c r="W392" s="21"/>
      <c r="X392" s="21"/>
      <c r="Y392" s="21"/>
      <c r="Z392" s="21"/>
      <c r="AA392" s="21"/>
      <c r="AB392" s="21"/>
      <c r="AC392" s="21"/>
      <c r="AD392" s="195"/>
      <c r="AE392" s="63"/>
      <c r="AF392" s="63"/>
      <c r="AG392" s="63"/>
      <c r="AH392" s="63"/>
      <c r="AI392" s="21"/>
      <c r="AJ392" s="21"/>
      <c r="AK392" s="21"/>
      <c r="AL392" s="195"/>
      <c r="AM392" s="63"/>
      <c r="AN392" s="63"/>
      <c r="AO392" s="21"/>
      <c r="AP392" s="21"/>
      <c r="AQ392" s="21"/>
      <c r="AR392" s="21"/>
      <c r="AS392" s="21"/>
      <c r="AT392" s="195"/>
      <c r="AU392" s="29"/>
      <c r="AV392" s="195"/>
      <c r="AW392" s="23"/>
      <c r="AX392" s="21"/>
      <c r="AY392" s="21"/>
      <c r="AZ392" s="21"/>
      <c r="BA392" s="21"/>
      <c r="BB392" s="20"/>
      <c r="BC392" s="23"/>
      <c r="BD392" s="195"/>
      <c r="BE392" s="23"/>
      <c r="BF392" s="20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246.7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0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195"/>
      <c r="AE393" s="63"/>
      <c r="AF393" s="63"/>
      <c r="AG393" s="63"/>
      <c r="AH393" s="63"/>
      <c r="AI393" s="21"/>
      <c r="AJ393" s="21"/>
      <c r="AK393" s="21"/>
      <c r="AL393" s="195"/>
      <c r="AM393" s="63"/>
      <c r="AN393" s="63"/>
      <c r="AO393" s="21"/>
      <c r="AP393" s="21"/>
      <c r="AQ393" s="21"/>
      <c r="AR393" s="21"/>
      <c r="AS393" s="21"/>
      <c r="AT393" s="195"/>
      <c r="AU393" s="29"/>
      <c r="AV393" s="195"/>
      <c r="AW393" s="23"/>
      <c r="AX393" s="21"/>
      <c r="AY393" s="21"/>
      <c r="AZ393" s="21"/>
      <c r="BA393" s="21"/>
      <c r="BB393" s="20"/>
      <c r="BC393" s="23"/>
      <c r="BD393" s="195"/>
      <c r="BE393" s="23"/>
      <c r="BF393" s="20"/>
      <c r="BG393" s="21"/>
      <c r="BH393" s="20"/>
      <c r="BI393" s="23"/>
      <c r="BJ393" s="23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258.7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3"/>
      <c r="P394" s="20"/>
      <c r="Q394" s="23"/>
      <c r="R394" s="23"/>
      <c r="S394" s="23"/>
      <c r="T394" s="23"/>
      <c r="U394" s="23"/>
      <c r="V394" s="21"/>
      <c r="W394" s="21"/>
      <c r="X394" s="21"/>
      <c r="Y394" s="21"/>
      <c r="Z394" s="21"/>
      <c r="AA394" s="21"/>
      <c r="AB394" s="21"/>
      <c r="AC394" s="21"/>
      <c r="AD394" s="195"/>
      <c r="AE394" s="63"/>
      <c r="AF394" s="63"/>
      <c r="AG394" s="63"/>
      <c r="AH394" s="20"/>
      <c r="AI394" s="21"/>
      <c r="AJ394" s="21"/>
      <c r="AK394" s="21"/>
      <c r="AL394" s="195"/>
      <c r="AM394" s="63"/>
      <c r="AN394" s="20"/>
      <c r="AO394" s="21"/>
      <c r="AP394" s="21"/>
      <c r="AQ394" s="21"/>
      <c r="AR394" s="21"/>
      <c r="AS394" s="21"/>
      <c r="AT394" s="195"/>
      <c r="AU394" s="23"/>
      <c r="AV394" s="195"/>
      <c r="AW394" s="23"/>
      <c r="AX394" s="21"/>
      <c r="AY394" s="21"/>
      <c r="AZ394" s="21"/>
      <c r="BA394" s="21"/>
      <c r="BB394" s="20"/>
      <c r="BC394" s="23"/>
      <c r="BD394" s="195"/>
      <c r="BE394" s="23"/>
      <c r="BF394" s="20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201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195"/>
      <c r="O395" s="29"/>
      <c r="P395" s="29"/>
      <c r="Q395" s="29"/>
      <c r="R395" s="29"/>
      <c r="S395" s="29"/>
      <c r="T395" s="29"/>
      <c r="U395" s="29"/>
      <c r="V395" s="21"/>
      <c r="W395" s="21"/>
      <c r="X395" s="21"/>
      <c r="Y395" s="21"/>
      <c r="Z395" s="21"/>
      <c r="AA395" s="21"/>
      <c r="AB395" s="21"/>
      <c r="AC395" s="21"/>
      <c r="AD395" s="195"/>
      <c r="AE395" s="63"/>
      <c r="AF395" s="63"/>
      <c r="AG395" s="63"/>
      <c r="AH395" s="20"/>
      <c r="AI395" s="21"/>
      <c r="AJ395" s="21"/>
      <c r="AK395" s="21"/>
      <c r="AL395" s="195"/>
      <c r="AM395" s="63"/>
      <c r="AN395" s="20"/>
      <c r="AO395" s="21"/>
      <c r="AP395" s="21"/>
      <c r="AQ395" s="21"/>
      <c r="AR395" s="21"/>
      <c r="AS395" s="21"/>
      <c r="AT395" s="195"/>
      <c r="AU395" s="23"/>
      <c r="AV395" s="195"/>
      <c r="AW395" s="23"/>
      <c r="AX395" s="21"/>
      <c r="AY395" s="21"/>
      <c r="AZ395" s="21"/>
      <c r="BA395" s="21"/>
      <c r="BB395" s="20"/>
      <c r="BC395" s="23"/>
      <c r="BD395" s="195"/>
      <c r="BE395" s="23"/>
      <c r="BF395" s="20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91.2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0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195"/>
      <c r="AE396" s="63"/>
      <c r="AF396" s="63"/>
      <c r="AG396" s="63"/>
      <c r="AH396" s="20"/>
      <c r="AI396" s="21"/>
      <c r="AJ396" s="21"/>
      <c r="AK396" s="21"/>
      <c r="AL396" s="195"/>
      <c r="AM396" s="63"/>
      <c r="AN396" s="20"/>
      <c r="AO396" s="21"/>
      <c r="AP396" s="21"/>
      <c r="AQ396" s="21"/>
      <c r="AR396" s="21"/>
      <c r="AS396" s="21"/>
      <c r="AT396" s="195"/>
      <c r="AU396" s="23"/>
      <c r="AV396" s="195"/>
      <c r="AW396" s="23"/>
      <c r="AX396" s="21"/>
      <c r="AY396" s="21"/>
      <c r="AZ396" s="21"/>
      <c r="BA396" s="21"/>
      <c r="BB396" s="20"/>
      <c r="BC396" s="23"/>
      <c r="BD396" s="195"/>
      <c r="BE396" s="23"/>
      <c r="BF396" s="23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91.2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195"/>
      <c r="O397" s="28"/>
      <c r="P397" s="18"/>
      <c r="Q397" s="28"/>
      <c r="R397" s="28"/>
      <c r="S397" s="28"/>
      <c r="T397" s="28"/>
      <c r="U397" s="28"/>
      <c r="V397" s="21"/>
      <c r="W397" s="21"/>
      <c r="X397" s="21"/>
      <c r="Y397" s="21"/>
      <c r="Z397" s="21"/>
      <c r="AA397" s="21"/>
      <c r="AB397" s="21"/>
      <c r="AC397" s="21"/>
      <c r="AD397" s="195"/>
      <c r="AE397" s="63"/>
      <c r="AF397" s="63"/>
      <c r="AG397" s="63"/>
      <c r="AH397" s="20"/>
      <c r="AI397" s="21"/>
      <c r="AJ397" s="21"/>
      <c r="AK397" s="21"/>
      <c r="AL397" s="195"/>
      <c r="AM397" s="63"/>
      <c r="AN397" s="20"/>
      <c r="AO397" s="21"/>
      <c r="AP397" s="21"/>
      <c r="AQ397" s="21"/>
      <c r="AR397" s="21"/>
      <c r="AS397" s="21"/>
      <c r="AT397" s="195"/>
      <c r="AU397" s="23"/>
      <c r="AV397" s="195"/>
      <c r="AW397" s="23"/>
      <c r="AX397" s="21"/>
      <c r="AY397" s="21"/>
      <c r="AZ397" s="21"/>
      <c r="BA397" s="21"/>
      <c r="BB397" s="20"/>
      <c r="BC397" s="23"/>
      <c r="BD397" s="195"/>
      <c r="BE397" s="23"/>
      <c r="BF397" s="20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247.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195"/>
      <c r="O398" s="23"/>
      <c r="P398" s="23"/>
      <c r="Q398" s="23"/>
      <c r="R398" s="23"/>
      <c r="S398" s="23"/>
      <c r="T398" s="23"/>
      <c r="U398" s="28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2"/>
      <c r="AM398" s="21"/>
      <c r="AN398" s="21"/>
      <c r="AO398" s="21"/>
      <c r="AP398" s="21"/>
      <c r="AQ398" s="21"/>
      <c r="AR398" s="21"/>
      <c r="AS398" s="21"/>
      <c r="AT398" s="182"/>
      <c r="AU398" s="21"/>
      <c r="AV398" s="182"/>
      <c r="AW398" s="21"/>
      <c r="AX398" s="21"/>
      <c r="AY398" s="21"/>
      <c r="AZ398" s="21"/>
      <c r="BA398" s="21"/>
      <c r="BB398" s="20"/>
      <c r="BC398" s="23"/>
      <c r="BD398" s="195"/>
      <c r="BE398" s="23"/>
      <c r="BF398" s="20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271.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195"/>
      <c r="O399" s="28"/>
      <c r="P399" s="18"/>
      <c r="Q399" s="28"/>
      <c r="R399" s="28"/>
      <c r="S399" s="28"/>
      <c r="T399" s="28"/>
      <c r="U399" s="28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82"/>
      <c r="AM399" s="21"/>
      <c r="AN399" s="21"/>
      <c r="AO399" s="21"/>
      <c r="AP399" s="21"/>
      <c r="AQ399" s="21"/>
      <c r="AR399" s="21"/>
      <c r="AS399" s="21"/>
      <c r="AT399" s="182"/>
      <c r="AU399" s="21"/>
      <c r="AV399" s="182"/>
      <c r="AW399" s="21"/>
      <c r="AX399" s="21"/>
      <c r="AY399" s="21"/>
      <c r="AZ399" s="21"/>
      <c r="BA399" s="21"/>
      <c r="BB399" s="20"/>
      <c r="BC399" s="23"/>
      <c r="BD399" s="195"/>
      <c r="BE399" s="23"/>
      <c r="BF399" s="20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261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195"/>
      <c r="O400" s="28"/>
      <c r="P400" s="18"/>
      <c r="Q400" s="28"/>
      <c r="R400" s="28"/>
      <c r="S400" s="28"/>
      <c r="T400" s="28"/>
      <c r="U400" s="28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82"/>
      <c r="AM400" s="21"/>
      <c r="AN400" s="21"/>
      <c r="AO400" s="21"/>
      <c r="AP400" s="21"/>
      <c r="AQ400" s="21"/>
      <c r="AR400" s="21"/>
      <c r="AS400" s="21"/>
      <c r="AT400" s="182"/>
      <c r="AU400" s="21"/>
      <c r="AV400" s="182"/>
      <c r="AW400" s="21"/>
      <c r="AX400" s="21"/>
      <c r="AY400" s="21"/>
      <c r="AZ400" s="21"/>
      <c r="BA400" s="21"/>
      <c r="BB400" s="20"/>
      <c r="BC400" s="23"/>
      <c r="BD400" s="195"/>
      <c r="BE400" s="23"/>
      <c r="BF400" s="20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204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182"/>
      <c r="AM401" s="21"/>
      <c r="AN401" s="21"/>
      <c r="AO401" s="21"/>
      <c r="AP401" s="21"/>
      <c r="AQ401" s="21"/>
      <c r="AR401" s="21"/>
      <c r="AS401" s="21"/>
      <c r="AT401" s="182"/>
      <c r="AU401" s="21"/>
      <c r="AV401" s="182"/>
      <c r="AW401" s="21"/>
      <c r="AX401" s="21"/>
      <c r="AY401" s="21"/>
      <c r="AZ401" s="21"/>
      <c r="BA401" s="21"/>
      <c r="BB401" s="20"/>
      <c r="BC401" s="23"/>
      <c r="BD401" s="195"/>
      <c r="BE401" s="20"/>
      <c r="BF401" s="20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204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195"/>
      <c r="O402" s="20"/>
      <c r="P402" s="20"/>
      <c r="Q402" s="20"/>
      <c r="R402" s="20"/>
      <c r="S402" s="20"/>
      <c r="T402" s="20"/>
      <c r="U402" s="20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82"/>
      <c r="AM402" s="21"/>
      <c r="AN402" s="21"/>
      <c r="AO402" s="21"/>
      <c r="AP402" s="21"/>
      <c r="AQ402" s="21"/>
      <c r="AR402" s="21"/>
      <c r="AS402" s="21"/>
      <c r="AT402" s="182"/>
      <c r="AU402" s="21"/>
      <c r="AV402" s="182"/>
      <c r="AW402" s="21"/>
      <c r="AX402" s="21"/>
      <c r="AY402" s="21"/>
      <c r="AZ402" s="21"/>
      <c r="BA402" s="21"/>
      <c r="BB402" s="20"/>
      <c r="BC402" s="23"/>
      <c r="BD402" s="195"/>
      <c r="BE402" s="23"/>
      <c r="BF402" s="20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204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195"/>
      <c r="O403" s="28"/>
      <c r="P403" s="18"/>
      <c r="Q403" s="28"/>
      <c r="R403" s="28"/>
      <c r="S403" s="28"/>
      <c r="T403" s="28"/>
      <c r="U403" s="28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182"/>
      <c r="AM403" s="21"/>
      <c r="AN403" s="21"/>
      <c r="AO403" s="21"/>
      <c r="AP403" s="21"/>
      <c r="AQ403" s="21"/>
      <c r="AR403" s="21"/>
      <c r="AS403" s="21"/>
      <c r="AT403" s="182"/>
      <c r="AU403" s="21"/>
      <c r="AV403" s="182"/>
      <c r="AW403" s="21"/>
      <c r="AX403" s="21"/>
      <c r="AY403" s="21"/>
      <c r="AZ403" s="21"/>
      <c r="BA403" s="21"/>
      <c r="BB403" s="20"/>
      <c r="BC403" s="23"/>
      <c r="BD403" s="195"/>
      <c r="BE403" s="23"/>
      <c r="BF403" s="20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283.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0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182"/>
      <c r="AM404" s="21"/>
      <c r="AN404" s="21"/>
      <c r="AO404" s="21"/>
      <c r="AP404" s="21"/>
      <c r="AQ404" s="21"/>
      <c r="AR404" s="21"/>
      <c r="AS404" s="21"/>
      <c r="AT404" s="182"/>
      <c r="AU404" s="21"/>
      <c r="AV404" s="182"/>
      <c r="AW404" s="21"/>
      <c r="AX404" s="21"/>
      <c r="AY404" s="21"/>
      <c r="AZ404" s="21"/>
      <c r="BA404" s="21"/>
      <c r="BB404" s="20"/>
      <c r="BC404" s="23"/>
      <c r="BD404" s="195"/>
      <c r="BE404" s="23"/>
      <c r="BF404" s="20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409.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3"/>
      <c r="P405" s="20"/>
      <c r="Q405" s="23"/>
      <c r="R405" s="23"/>
      <c r="S405" s="23"/>
      <c r="T405" s="23"/>
      <c r="U405" s="23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0"/>
      <c r="AI405" s="23"/>
      <c r="AJ405" s="23"/>
      <c r="AK405" s="21"/>
      <c r="AL405" s="195"/>
      <c r="AM405" s="23"/>
      <c r="AN405" s="23"/>
      <c r="AO405" s="21"/>
      <c r="AP405" s="21"/>
      <c r="AQ405" s="21"/>
      <c r="AR405" s="21"/>
      <c r="AS405" s="21"/>
      <c r="AT405" s="195"/>
      <c r="AU405" s="23"/>
      <c r="AV405" s="195"/>
      <c r="AW405" s="23"/>
      <c r="AX405" s="21"/>
      <c r="AY405" s="21"/>
      <c r="AZ405" s="21"/>
      <c r="BA405" s="21"/>
      <c r="BB405" s="20"/>
      <c r="BC405" s="23"/>
      <c r="BD405" s="195"/>
      <c r="BE405" s="23"/>
      <c r="BF405" s="23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14.7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8"/>
      <c r="P406" s="18"/>
      <c r="Q406" s="28"/>
      <c r="R406" s="28"/>
      <c r="S406" s="28"/>
      <c r="T406" s="28"/>
      <c r="U406" s="28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182"/>
      <c r="AM406" s="21"/>
      <c r="AN406" s="21"/>
      <c r="AO406" s="21"/>
      <c r="AP406" s="21"/>
      <c r="AQ406" s="21"/>
      <c r="AR406" s="21"/>
      <c r="AS406" s="21"/>
      <c r="AT406" s="182"/>
      <c r="AU406" s="21"/>
      <c r="AV406" s="182"/>
      <c r="AW406" s="21"/>
      <c r="AX406" s="21"/>
      <c r="AY406" s="21"/>
      <c r="AZ406" s="21"/>
      <c r="BA406" s="21"/>
      <c r="BB406" s="20"/>
      <c r="BC406" s="23"/>
      <c r="BD406" s="195"/>
      <c r="BE406" s="23"/>
      <c r="BF406" s="20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114.7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195"/>
      <c r="O407" s="28"/>
      <c r="P407" s="18"/>
      <c r="Q407" s="28"/>
      <c r="R407" s="28"/>
      <c r="S407" s="28"/>
      <c r="T407" s="28"/>
      <c r="U407" s="28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182"/>
      <c r="AM407" s="21"/>
      <c r="AN407" s="21"/>
      <c r="AO407" s="21"/>
      <c r="AP407" s="21"/>
      <c r="AQ407" s="21"/>
      <c r="AR407" s="21"/>
      <c r="AS407" s="21"/>
      <c r="AT407" s="182"/>
      <c r="AU407" s="21"/>
      <c r="AV407" s="182"/>
      <c r="AW407" s="21"/>
      <c r="AX407" s="21"/>
      <c r="AY407" s="21"/>
      <c r="AZ407" s="21"/>
      <c r="BA407" s="21"/>
      <c r="BB407" s="20"/>
      <c r="BC407" s="23"/>
      <c r="BD407" s="195"/>
      <c r="BE407" s="23"/>
      <c r="BF407" s="20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114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195"/>
      <c r="O408" s="28"/>
      <c r="P408" s="18"/>
      <c r="Q408" s="28"/>
      <c r="R408" s="28"/>
      <c r="S408" s="28"/>
      <c r="T408" s="28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182"/>
      <c r="AM408" s="21"/>
      <c r="AN408" s="21"/>
      <c r="AO408" s="21"/>
      <c r="AP408" s="21"/>
      <c r="AQ408" s="21"/>
      <c r="AR408" s="21"/>
      <c r="AS408" s="21"/>
      <c r="AT408" s="182"/>
      <c r="AU408" s="21"/>
      <c r="AV408" s="182"/>
      <c r="AW408" s="21"/>
      <c r="AX408" s="21"/>
      <c r="AY408" s="21"/>
      <c r="AZ408" s="21"/>
      <c r="BA408" s="21"/>
      <c r="BB408" s="20"/>
      <c r="BC408" s="23"/>
      <c r="BD408" s="195"/>
      <c r="BE408" s="23"/>
      <c r="BF408" s="20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114.7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195"/>
      <c r="O409" s="28"/>
      <c r="P409" s="18"/>
      <c r="Q409" s="28"/>
      <c r="R409" s="28"/>
      <c r="S409" s="28"/>
      <c r="T409" s="28"/>
      <c r="U409" s="28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182"/>
      <c r="AM409" s="21"/>
      <c r="AN409" s="21"/>
      <c r="AO409" s="21"/>
      <c r="AP409" s="21"/>
      <c r="AQ409" s="21"/>
      <c r="AR409" s="21"/>
      <c r="AS409" s="21"/>
      <c r="AT409" s="182"/>
      <c r="AU409" s="21"/>
      <c r="AV409" s="182"/>
      <c r="AW409" s="21"/>
      <c r="AX409" s="21"/>
      <c r="AY409" s="21"/>
      <c r="AZ409" s="21"/>
      <c r="BA409" s="21"/>
      <c r="BB409" s="20"/>
      <c r="BC409" s="23"/>
      <c r="BD409" s="195"/>
      <c r="BE409" s="23"/>
      <c r="BF409" s="20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114.7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195"/>
      <c r="O410" s="28"/>
      <c r="P410" s="18"/>
      <c r="Q410" s="28"/>
      <c r="R410" s="28"/>
      <c r="S410" s="28"/>
      <c r="T410" s="28"/>
      <c r="U410" s="28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182"/>
      <c r="AM410" s="21"/>
      <c r="AN410" s="21"/>
      <c r="AO410" s="21"/>
      <c r="AP410" s="21"/>
      <c r="AQ410" s="21"/>
      <c r="AR410" s="21"/>
      <c r="AS410" s="21"/>
      <c r="AT410" s="182"/>
      <c r="AU410" s="21"/>
      <c r="AV410" s="182"/>
      <c r="AW410" s="21"/>
      <c r="AX410" s="21"/>
      <c r="AY410" s="21"/>
      <c r="AZ410" s="21"/>
      <c r="BA410" s="21"/>
      <c r="BB410" s="20"/>
      <c r="BC410" s="23"/>
      <c r="BD410" s="195"/>
      <c r="BE410" s="23"/>
      <c r="BF410" s="20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204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3"/>
      <c r="P411" s="20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182"/>
      <c r="AM411" s="21"/>
      <c r="AN411" s="21"/>
      <c r="AO411" s="21"/>
      <c r="AP411" s="21"/>
      <c r="AQ411" s="21"/>
      <c r="AR411" s="21"/>
      <c r="AS411" s="21"/>
      <c r="AT411" s="182"/>
      <c r="AU411" s="21"/>
      <c r="AV411" s="182"/>
      <c r="AW411" s="21"/>
      <c r="AX411" s="21"/>
      <c r="AY411" s="21"/>
      <c r="AZ411" s="21"/>
      <c r="BA411" s="21"/>
      <c r="BB411" s="20"/>
      <c r="BC411" s="23"/>
      <c r="BD411" s="195"/>
      <c r="BE411" s="23"/>
      <c r="BF411" s="20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204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195"/>
      <c r="O412" s="28"/>
      <c r="P412" s="18"/>
      <c r="Q412" s="28"/>
      <c r="R412" s="28"/>
      <c r="S412" s="28"/>
      <c r="T412" s="28"/>
      <c r="U412" s="28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182"/>
      <c r="AM412" s="21"/>
      <c r="AN412" s="21"/>
      <c r="AO412" s="21"/>
      <c r="AP412" s="21"/>
      <c r="AQ412" s="21"/>
      <c r="AR412" s="21"/>
      <c r="AS412" s="21"/>
      <c r="AT412" s="182"/>
      <c r="AU412" s="21"/>
      <c r="AV412" s="182"/>
      <c r="AW412" s="21"/>
      <c r="AX412" s="21"/>
      <c r="AY412" s="21"/>
      <c r="AZ412" s="21"/>
      <c r="BA412" s="21"/>
      <c r="BB412" s="20"/>
      <c r="BC412" s="23"/>
      <c r="BD412" s="195"/>
      <c r="BE412" s="23"/>
      <c r="BF412" s="20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216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0"/>
      <c r="AK413" s="63"/>
      <c r="AL413" s="182"/>
      <c r="AM413" s="21"/>
      <c r="AN413" s="21"/>
      <c r="AO413" s="21"/>
      <c r="AP413" s="21"/>
      <c r="AQ413" s="21"/>
      <c r="AR413" s="21"/>
      <c r="AS413" s="21"/>
      <c r="AT413" s="182"/>
      <c r="AU413" s="21"/>
      <c r="AV413" s="182"/>
      <c r="AW413" s="21"/>
      <c r="AX413" s="21"/>
      <c r="AY413" s="21"/>
      <c r="AZ413" s="21"/>
      <c r="BA413" s="21"/>
      <c r="BB413" s="20"/>
      <c r="BC413" s="63"/>
      <c r="BD413" s="195"/>
      <c r="BE413" s="63"/>
      <c r="BF413" s="20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158.2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63"/>
      <c r="P414" s="63"/>
      <c r="Q414" s="63"/>
      <c r="R414" s="63"/>
      <c r="S414" s="63"/>
      <c r="T414" s="63"/>
      <c r="U414" s="63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182"/>
      <c r="AM414" s="21"/>
      <c r="AN414" s="21"/>
      <c r="AO414" s="21"/>
      <c r="AP414" s="21"/>
      <c r="AQ414" s="21"/>
      <c r="AR414" s="21"/>
      <c r="AS414" s="21"/>
      <c r="AT414" s="182"/>
      <c r="AU414" s="21"/>
      <c r="AV414" s="182"/>
      <c r="AW414" s="21"/>
      <c r="AX414" s="21"/>
      <c r="AY414" s="21"/>
      <c r="AZ414" s="21"/>
      <c r="BA414" s="21"/>
      <c r="BB414" s="20"/>
      <c r="BC414" s="23"/>
      <c r="BD414" s="195"/>
      <c r="BE414" s="23"/>
      <c r="BF414" s="20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141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63"/>
      <c r="P415" s="63"/>
      <c r="Q415" s="63"/>
      <c r="R415" s="63"/>
      <c r="S415" s="63"/>
      <c r="T415" s="63"/>
      <c r="U415" s="63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182"/>
      <c r="AM415" s="21"/>
      <c r="AN415" s="21"/>
      <c r="AO415" s="21"/>
      <c r="AP415" s="21"/>
      <c r="AQ415" s="21"/>
      <c r="AR415" s="21"/>
      <c r="AS415" s="21"/>
      <c r="AT415" s="182"/>
      <c r="AU415" s="21"/>
      <c r="AV415" s="182"/>
      <c r="AW415" s="21"/>
      <c r="AX415" s="21"/>
      <c r="AY415" s="21"/>
      <c r="AZ415" s="21"/>
      <c r="BA415" s="21"/>
      <c r="BB415" s="20"/>
      <c r="BC415" s="23"/>
      <c r="BD415" s="195"/>
      <c r="BE415" s="23"/>
      <c r="BF415" s="20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256.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3"/>
      <c r="P416" s="20"/>
      <c r="Q416" s="23"/>
      <c r="R416" s="23"/>
      <c r="S416" s="23"/>
      <c r="T416" s="23"/>
      <c r="U416" s="23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0"/>
      <c r="AI416" s="23"/>
      <c r="AJ416" s="23"/>
      <c r="AK416" s="21"/>
      <c r="AL416" s="195"/>
      <c r="AM416" s="23"/>
      <c r="AN416" s="23"/>
      <c r="AO416" s="21"/>
      <c r="AP416" s="21"/>
      <c r="AQ416" s="21"/>
      <c r="AR416" s="21"/>
      <c r="AS416" s="21"/>
      <c r="AT416" s="195"/>
      <c r="AU416" s="29"/>
      <c r="AV416" s="195"/>
      <c r="AW416" s="23"/>
      <c r="AX416" s="21"/>
      <c r="AY416" s="21"/>
      <c r="AZ416" s="21"/>
      <c r="BA416" s="21"/>
      <c r="BB416" s="20"/>
      <c r="BC416" s="23"/>
      <c r="BD416" s="195"/>
      <c r="BE416" s="23"/>
      <c r="BF416" s="23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53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3"/>
      <c r="P417" s="23"/>
      <c r="Q417" s="23"/>
      <c r="R417" s="23"/>
      <c r="S417" s="23"/>
      <c r="T417" s="23"/>
      <c r="U417" s="23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0"/>
      <c r="AI417" s="23"/>
      <c r="AJ417" s="23"/>
      <c r="AK417" s="21"/>
      <c r="AL417" s="195"/>
      <c r="AM417" s="23"/>
      <c r="AN417" s="23"/>
      <c r="AO417" s="21"/>
      <c r="AP417" s="21"/>
      <c r="AQ417" s="21"/>
      <c r="AR417" s="21"/>
      <c r="AS417" s="21"/>
      <c r="AT417" s="195"/>
      <c r="AU417" s="29"/>
      <c r="AV417" s="195"/>
      <c r="AW417" s="23"/>
      <c r="AX417" s="21"/>
      <c r="AY417" s="21"/>
      <c r="AZ417" s="21"/>
      <c r="BA417" s="21"/>
      <c r="BB417" s="20"/>
      <c r="BC417" s="23"/>
      <c r="BD417" s="195"/>
      <c r="BE417" s="23"/>
      <c r="BF417" s="20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164.2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195"/>
      <c r="O418" s="28"/>
      <c r="P418" s="18"/>
      <c r="Q418" s="28"/>
      <c r="R418" s="28"/>
      <c r="S418" s="28"/>
      <c r="T418" s="28"/>
      <c r="U418" s="28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0"/>
      <c r="AI418" s="23"/>
      <c r="AJ418" s="23"/>
      <c r="AK418" s="21"/>
      <c r="AL418" s="195"/>
      <c r="AM418" s="23"/>
      <c r="AN418" s="23"/>
      <c r="AO418" s="21"/>
      <c r="AP418" s="21"/>
      <c r="AQ418" s="21"/>
      <c r="AR418" s="21"/>
      <c r="AS418" s="21"/>
      <c r="AT418" s="195"/>
      <c r="AU418" s="29"/>
      <c r="AV418" s="195"/>
      <c r="AW418" s="23"/>
      <c r="AX418" s="21"/>
      <c r="AY418" s="21"/>
      <c r="AZ418" s="21"/>
      <c r="BA418" s="21"/>
      <c r="BB418" s="20"/>
      <c r="BC418" s="23"/>
      <c r="BD418" s="195"/>
      <c r="BE418" s="23"/>
      <c r="BF418" s="20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389.2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9"/>
      <c r="P419" s="29"/>
      <c r="Q419" s="29"/>
      <c r="R419" s="29"/>
      <c r="S419" s="29"/>
      <c r="T419" s="29"/>
      <c r="U419" s="29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0"/>
      <c r="AI419" s="29"/>
      <c r="AJ419" s="29"/>
      <c r="AK419" s="21"/>
      <c r="AL419" s="195"/>
      <c r="AM419" s="29"/>
      <c r="AN419" s="29"/>
      <c r="AO419" s="21"/>
      <c r="AP419" s="21"/>
      <c r="AQ419" s="21"/>
      <c r="AR419" s="21"/>
      <c r="AS419" s="21"/>
      <c r="AT419" s="195"/>
      <c r="AU419" s="29"/>
      <c r="AV419" s="195"/>
      <c r="AW419" s="29"/>
      <c r="AX419" s="21"/>
      <c r="AY419" s="21"/>
      <c r="AZ419" s="21"/>
      <c r="BA419" s="21"/>
      <c r="BB419" s="20"/>
      <c r="BC419" s="23"/>
      <c r="BD419" s="195"/>
      <c r="BE419" s="29"/>
      <c r="BF419" s="29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121.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9"/>
      <c r="P420" s="29"/>
      <c r="Q420" s="29"/>
      <c r="R420" s="29"/>
      <c r="S420" s="29"/>
      <c r="T420" s="29"/>
      <c r="U420" s="29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0"/>
      <c r="AI420" s="23"/>
      <c r="AJ420" s="23"/>
      <c r="AK420" s="21"/>
      <c r="AL420" s="195"/>
      <c r="AM420" s="23"/>
      <c r="AN420" s="23"/>
      <c r="AO420" s="21"/>
      <c r="AP420" s="21"/>
      <c r="AQ420" s="21"/>
      <c r="AR420" s="21"/>
      <c r="AS420" s="21"/>
      <c r="AT420" s="195"/>
      <c r="AU420" s="23"/>
      <c r="AV420" s="195"/>
      <c r="AW420" s="23"/>
      <c r="AX420" s="21"/>
      <c r="AY420" s="21"/>
      <c r="AZ420" s="21"/>
      <c r="BA420" s="21"/>
      <c r="BB420" s="20"/>
      <c r="BC420" s="23"/>
      <c r="BD420" s="195"/>
      <c r="BE420" s="23"/>
      <c r="BF420" s="23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121.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9"/>
      <c r="P421" s="29"/>
      <c r="Q421" s="29"/>
      <c r="R421" s="29"/>
      <c r="S421" s="29"/>
      <c r="T421" s="29"/>
      <c r="U421" s="29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0"/>
      <c r="AI421" s="23"/>
      <c r="AJ421" s="23"/>
      <c r="AK421" s="21"/>
      <c r="AL421" s="195"/>
      <c r="AM421" s="23"/>
      <c r="AN421" s="23"/>
      <c r="AO421" s="21"/>
      <c r="AP421" s="21"/>
      <c r="AQ421" s="21"/>
      <c r="AR421" s="21"/>
      <c r="AS421" s="21"/>
      <c r="AT421" s="195"/>
      <c r="AU421" s="23"/>
      <c r="AV421" s="195"/>
      <c r="AW421" s="23"/>
      <c r="AX421" s="21"/>
      <c r="AY421" s="21"/>
      <c r="AZ421" s="21"/>
      <c r="BA421" s="21"/>
      <c r="BB421" s="20"/>
      <c r="BC421" s="23"/>
      <c r="BD421" s="195"/>
      <c r="BE421" s="23"/>
      <c r="BF421" s="23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121.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9"/>
      <c r="P422" s="29"/>
      <c r="Q422" s="29"/>
      <c r="R422" s="29"/>
      <c r="S422" s="29"/>
      <c r="T422" s="29"/>
      <c r="U422" s="29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0"/>
      <c r="AI422" s="23"/>
      <c r="AJ422" s="23"/>
      <c r="AK422" s="21"/>
      <c r="AL422" s="195"/>
      <c r="AM422" s="23"/>
      <c r="AN422" s="23"/>
      <c r="AO422" s="21"/>
      <c r="AP422" s="21"/>
      <c r="AQ422" s="21"/>
      <c r="AR422" s="21"/>
      <c r="AS422" s="21"/>
      <c r="AT422" s="195"/>
      <c r="AU422" s="23"/>
      <c r="AV422" s="195"/>
      <c r="AW422" s="23"/>
      <c r="AX422" s="21"/>
      <c r="AY422" s="21"/>
      <c r="AZ422" s="21"/>
      <c r="BA422" s="21"/>
      <c r="BB422" s="20"/>
      <c r="BC422" s="23"/>
      <c r="BD422" s="195"/>
      <c r="BE422" s="23"/>
      <c r="BF422" s="23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121.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9"/>
      <c r="P423" s="29"/>
      <c r="Q423" s="29"/>
      <c r="R423" s="29"/>
      <c r="S423" s="29"/>
      <c r="T423" s="29"/>
      <c r="U423" s="29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0"/>
      <c r="AI423" s="23"/>
      <c r="AJ423" s="23"/>
      <c r="AK423" s="21"/>
      <c r="AL423" s="195"/>
      <c r="AM423" s="23"/>
      <c r="AN423" s="23"/>
      <c r="AO423" s="21"/>
      <c r="AP423" s="21"/>
      <c r="AQ423" s="21"/>
      <c r="AR423" s="21"/>
      <c r="AS423" s="21"/>
      <c r="AT423" s="195"/>
      <c r="AU423" s="23"/>
      <c r="AV423" s="195"/>
      <c r="AW423" s="23"/>
      <c r="AX423" s="21"/>
      <c r="AY423" s="21"/>
      <c r="AZ423" s="21"/>
      <c r="BA423" s="21"/>
      <c r="BB423" s="20"/>
      <c r="BC423" s="23"/>
      <c r="BD423" s="195"/>
      <c r="BE423" s="23"/>
      <c r="BF423" s="23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121.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9"/>
      <c r="P424" s="29"/>
      <c r="Q424" s="29"/>
      <c r="R424" s="29"/>
      <c r="S424" s="29"/>
      <c r="T424" s="29"/>
      <c r="U424" s="29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0"/>
      <c r="AI424" s="23"/>
      <c r="AJ424" s="23"/>
      <c r="AK424" s="21"/>
      <c r="AL424" s="195"/>
      <c r="AM424" s="23"/>
      <c r="AN424" s="23"/>
      <c r="AO424" s="21"/>
      <c r="AP424" s="21"/>
      <c r="AQ424" s="21"/>
      <c r="AR424" s="21"/>
      <c r="AS424" s="21"/>
      <c r="AT424" s="195"/>
      <c r="AU424" s="23"/>
      <c r="AV424" s="195"/>
      <c r="AW424" s="23"/>
      <c r="AX424" s="21"/>
      <c r="AY424" s="21"/>
      <c r="AZ424" s="21"/>
      <c r="BA424" s="21"/>
      <c r="BB424" s="20"/>
      <c r="BC424" s="23"/>
      <c r="BD424" s="195"/>
      <c r="BE424" s="23"/>
      <c r="BF424" s="23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409.6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3"/>
      <c r="P425" s="20"/>
      <c r="Q425" s="23"/>
      <c r="R425" s="23"/>
      <c r="S425" s="23"/>
      <c r="T425" s="23"/>
      <c r="U425" s="23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82"/>
      <c r="AM425" s="21"/>
      <c r="AN425" s="21"/>
      <c r="AO425" s="21"/>
      <c r="AP425" s="21"/>
      <c r="AQ425" s="21"/>
      <c r="AR425" s="21"/>
      <c r="AS425" s="21"/>
      <c r="AT425" s="182"/>
      <c r="AU425" s="21"/>
      <c r="AV425" s="182"/>
      <c r="AW425" s="21"/>
      <c r="AX425" s="21"/>
      <c r="AY425" s="21"/>
      <c r="AZ425" s="21"/>
      <c r="BA425" s="21"/>
      <c r="BB425" s="20"/>
      <c r="BC425" s="23"/>
      <c r="BD425" s="195"/>
      <c r="BE425" s="23"/>
      <c r="BF425" s="20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409.6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195"/>
      <c r="O426" s="63"/>
      <c r="P426" s="63"/>
      <c r="Q426" s="63"/>
      <c r="R426" s="63"/>
      <c r="S426" s="63"/>
      <c r="T426" s="63"/>
      <c r="U426" s="63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2"/>
      <c r="AM426" s="21"/>
      <c r="AN426" s="21"/>
      <c r="AO426" s="21"/>
      <c r="AP426" s="21"/>
      <c r="AQ426" s="21"/>
      <c r="AR426" s="21"/>
      <c r="AS426" s="21"/>
      <c r="AT426" s="182"/>
      <c r="AU426" s="21"/>
      <c r="AV426" s="182"/>
      <c r="AW426" s="21"/>
      <c r="AX426" s="21"/>
      <c r="AY426" s="21"/>
      <c r="AZ426" s="21"/>
      <c r="BA426" s="21"/>
      <c r="BB426" s="20"/>
      <c r="BC426" s="23"/>
      <c r="BD426" s="195"/>
      <c r="BE426" s="23"/>
      <c r="BF426" s="20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409.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9"/>
      <c r="P427" s="29"/>
      <c r="Q427" s="29"/>
      <c r="R427" s="29"/>
      <c r="S427" s="29"/>
      <c r="T427" s="29"/>
      <c r="U427" s="29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2"/>
      <c r="AM427" s="21"/>
      <c r="AN427" s="21"/>
      <c r="AO427" s="21"/>
      <c r="AP427" s="21"/>
      <c r="AQ427" s="21"/>
      <c r="AR427" s="21"/>
      <c r="AS427" s="21"/>
      <c r="AT427" s="182"/>
      <c r="AU427" s="21"/>
      <c r="AV427" s="182"/>
      <c r="AW427" s="21"/>
      <c r="AX427" s="21"/>
      <c r="AY427" s="21"/>
      <c r="AZ427" s="21"/>
      <c r="BA427" s="21"/>
      <c r="BB427" s="20"/>
      <c r="BC427" s="23"/>
      <c r="BD427" s="195"/>
      <c r="BE427" s="29"/>
      <c r="BF427" s="29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409.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195"/>
      <c r="BE428" s="20"/>
      <c r="BF428" s="20"/>
      <c r="BG428" s="20"/>
      <c r="BH428" s="20"/>
      <c r="BI428" s="23"/>
      <c r="BJ428" s="20"/>
      <c r="BK428" s="20"/>
      <c r="BL428" s="23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171.7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195"/>
      <c r="BE429" s="195"/>
      <c r="BF429" s="20"/>
      <c r="BG429" s="20"/>
      <c r="BH429" s="20"/>
      <c r="BI429" s="23"/>
      <c r="BJ429" s="20"/>
      <c r="BK429" s="20"/>
      <c r="BL429" s="23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251.2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195"/>
      <c r="O430" s="28"/>
      <c r="P430" s="18"/>
      <c r="Q430" s="28"/>
      <c r="R430" s="28"/>
      <c r="S430" s="28"/>
      <c r="T430" s="28"/>
      <c r="U430" s="28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0"/>
      <c r="AI430" s="23"/>
      <c r="AJ430" s="23"/>
      <c r="AK430" s="21"/>
      <c r="AL430" s="195"/>
      <c r="AM430" s="23"/>
      <c r="AN430" s="23"/>
      <c r="AO430" s="21"/>
      <c r="AP430" s="21"/>
      <c r="AQ430" s="21"/>
      <c r="AR430" s="21"/>
      <c r="AS430" s="21"/>
      <c r="AT430" s="195"/>
      <c r="AU430" s="23"/>
      <c r="AV430" s="195"/>
      <c r="AW430" s="23"/>
      <c r="AX430" s="21"/>
      <c r="AY430" s="21"/>
      <c r="AZ430" s="21"/>
      <c r="BA430" s="21"/>
      <c r="BB430" s="20"/>
      <c r="BC430" s="23"/>
      <c r="BD430" s="195"/>
      <c r="BE430" s="23"/>
      <c r="BF430" s="23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409.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3"/>
      <c r="P431" s="20"/>
      <c r="Q431" s="23"/>
      <c r="R431" s="23"/>
      <c r="S431" s="23"/>
      <c r="T431" s="23"/>
      <c r="U431" s="23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0"/>
      <c r="AI431" s="23"/>
      <c r="AJ431" s="23"/>
      <c r="AK431" s="21"/>
      <c r="AL431" s="195"/>
      <c r="AM431" s="23"/>
      <c r="AN431" s="23"/>
      <c r="AO431" s="21"/>
      <c r="AP431" s="21"/>
      <c r="AQ431" s="21"/>
      <c r="AR431" s="21"/>
      <c r="AS431" s="21"/>
      <c r="AT431" s="195"/>
      <c r="AU431" s="23"/>
      <c r="AV431" s="195"/>
      <c r="AW431" s="23"/>
      <c r="AX431" s="21"/>
      <c r="AY431" s="21"/>
      <c r="AZ431" s="21"/>
      <c r="BA431" s="21"/>
      <c r="BB431" s="20"/>
      <c r="BC431" s="23"/>
      <c r="BD431" s="195"/>
      <c r="BE431" s="23"/>
      <c r="BF431" s="23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209.2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195"/>
      <c r="O432" s="28"/>
      <c r="P432" s="18"/>
      <c r="Q432" s="28"/>
      <c r="R432" s="28"/>
      <c r="S432" s="28"/>
      <c r="T432" s="28"/>
      <c r="U432" s="28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0"/>
      <c r="AI432" s="23"/>
      <c r="AJ432" s="23"/>
      <c r="AK432" s="21"/>
      <c r="AL432" s="195"/>
      <c r="AM432" s="23"/>
      <c r="AN432" s="23"/>
      <c r="AO432" s="21"/>
      <c r="AP432" s="21"/>
      <c r="AQ432" s="21"/>
      <c r="AR432" s="21"/>
      <c r="AS432" s="21"/>
      <c r="AT432" s="195"/>
      <c r="AU432" s="23"/>
      <c r="AV432" s="195"/>
      <c r="AW432" s="23"/>
      <c r="AX432" s="21"/>
      <c r="AY432" s="21"/>
      <c r="AZ432" s="21"/>
      <c r="BA432" s="21"/>
      <c r="BB432" s="20"/>
      <c r="BC432" s="23"/>
      <c r="BD432" s="195"/>
      <c r="BE432" s="23"/>
      <c r="BF432" s="23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198.7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195"/>
      <c r="O433" s="28"/>
      <c r="P433" s="18"/>
      <c r="Q433" s="28"/>
      <c r="R433" s="28"/>
      <c r="S433" s="28"/>
      <c r="T433" s="28"/>
      <c r="U433" s="28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2"/>
      <c r="AM433" s="21"/>
      <c r="AN433" s="21"/>
      <c r="AO433" s="21"/>
      <c r="AP433" s="21"/>
      <c r="AQ433" s="21"/>
      <c r="AR433" s="21"/>
      <c r="AS433" s="21"/>
      <c r="AT433" s="182"/>
      <c r="AU433" s="21"/>
      <c r="AV433" s="182"/>
      <c r="AW433" s="21"/>
      <c r="AX433" s="21"/>
      <c r="AY433" s="21"/>
      <c r="AZ433" s="21"/>
      <c r="BA433" s="21"/>
      <c r="BB433" s="20"/>
      <c r="BC433" s="23"/>
      <c r="BD433" s="195"/>
      <c r="BE433" s="23"/>
      <c r="BF433" s="20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408.7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195"/>
      <c r="O434" s="28"/>
      <c r="P434" s="18"/>
      <c r="Q434" s="28"/>
      <c r="R434" s="28"/>
      <c r="S434" s="28"/>
      <c r="T434" s="28"/>
      <c r="U434" s="28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2"/>
      <c r="AM434" s="21"/>
      <c r="AN434" s="21"/>
      <c r="AO434" s="21"/>
      <c r="AP434" s="21"/>
      <c r="AQ434" s="21"/>
      <c r="AR434" s="21"/>
      <c r="AS434" s="21"/>
      <c r="AT434" s="182"/>
      <c r="AU434" s="21"/>
      <c r="AV434" s="182"/>
      <c r="AW434" s="21"/>
      <c r="AX434" s="21"/>
      <c r="AY434" s="21"/>
      <c r="AZ434" s="21"/>
      <c r="BA434" s="21"/>
      <c r="BB434" s="20"/>
      <c r="BC434" s="23"/>
      <c r="BD434" s="195"/>
      <c r="BE434" s="23"/>
      <c r="BF434" s="20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254.2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195"/>
      <c r="O435" s="28"/>
      <c r="P435" s="18"/>
      <c r="Q435" s="28"/>
      <c r="R435" s="28"/>
      <c r="S435" s="28"/>
      <c r="T435" s="28"/>
      <c r="U435" s="28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2"/>
      <c r="AM435" s="21"/>
      <c r="AN435" s="21"/>
      <c r="AO435" s="21"/>
      <c r="AP435" s="21"/>
      <c r="AQ435" s="21"/>
      <c r="AR435" s="21"/>
      <c r="AS435" s="21"/>
      <c r="AT435" s="182"/>
      <c r="AU435" s="21"/>
      <c r="AV435" s="182"/>
      <c r="AW435" s="21"/>
      <c r="AX435" s="21"/>
      <c r="AY435" s="21"/>
      <c r="AZ435" s="21"/>
      <c r="BA435" s="21"/>
      <c r="BB435" s="20"/>
      <c r="BC435" s="23"/>
      <c r="BD435" s="195"/>
      <c r="BE435" s="23"/>
      <c r="BF435" s="20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261.7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9"/>
      <c r="P436" s="29"/>
      <c r="Q436" s="29"/>
      <c r="R436" s="29"/>
      <c r="S436" s="29"/>
      <c r="T436" s="29"/>
      <c r="U436" s="29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2"/>
      <c r="AM436" s="21"/>
      <c r="AN436" s="21"/>
      <c r="AO436" s="21"/>
      <c r="AP436" s="21"/>
      <c r="AQ436" s="21"/>
      <c r="AR436" s="21"/>
      <c r="AS436" s="21"/>
      <c r="AT436" s="182"/>
      <c r="AU436" s="21"/>
      <c r="AV436" s="182"/>
      <c r="AW436" s="21"/>
      <c r="AX436" s="21"/>
      <c r="AY436" s="21"/>
      <c r="AZ436" s="21"/>
      <c r="BA436" s="21"/>
      <c r="BB436" s="20"/>
      <c r="BC436" s="23"/>
      <c r="BD436" s="195"/>
      <c r="BE436" s="23"/>
      <c r="BF436" s="20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149.2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8"/>
      <c r="P437" s="18"/>
      <c r="Q437" s="28"/>
      <c r="R437" s="28"/>
      <c r="S437" s="28"/>
      <c r="T437" s="28"/>
      <c r="U437" s="28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82"/>
      <c r="AM437" s="21"/>
      <c r="AN437" s="21"/>
      <c r="AO437" s="21"/>
      <c r="AP437" s="21"/>
      <c r="AQ437" s="21"/>
      <c r="AR437" s="21"/>
      <c r="AS437" s="21"/>
      <c r="AT437" s="182"/>
      <c r="AU437" s="21"/>
      <c r="AV437" s="182"/>
      <c r="AW437" s="21"/>
      <c r="AX437" s="21"/>
      <c r="AY437" s="21"/>
      <c r="AZ437" s="21"/>
      <c r="BA437" s="21"/>
      <c r="BB437" s="20"/>
      <c r="BC437" s="23"/>
      <c r="BD437" s="195"/>
      <c r="BE437" s="23"/>
      <c r="BF437" s="20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149.2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195"/>
      <c r="O438" s="28"/>
      <c r="P438" s="18"/>
      <c r="Q438" s="28"/>
      <c r="R438" s="28"/>
      <c r="S438" s="28"/>
      <c r="T438" s="28"/>
      <c r="U438" s="28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182"/>
      <c r="AM438" s="21"/>
      <c r="AN438" s="21"/>
      <c r="AO438" s="21"/>
      <c r="AP438" s="21"/>
      <c r="AQ438" s="21"/>
      <c r="AR438" s="21"/>
      <c r="AS438" s="21"/>
      <c r="AT438" s="182"/>
      <c r="AU438" s="21"/>
      <c r="AV438" s="182"/>
      <c r="AW438" s="21"/>
      <c r="AX438" s="21"/>
      <c r="AY438" s="21"/>
      <c r="AZ438" s="21"/>
      <c r="BA438" s="21"/>
      <c r="BB438" s="20"/>
      <c r="BC438" s="23"/>
      <c r="BD438" s="195"/>
      <c r="BE438" s="23"/>
      <c r="BF438" s="20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149.2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195"/>
      <c r="O439" s="23"/>
      <c r="P439" s="23"/>
      <c r="Q439" s="23"/>
      <c r="R439" s="23"/>
      <c r="S439" s="23"/>
      <c r="T439" s="23"/>
      <c r="U439" s="28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182"/>
      <c r="AM439" s="21"/>
      <c r="AN439" s="21"/>
      <c r="AO439" s="21"/>
      <c r="AP439" s="21"/>
      <c r="AQ439" s="21"/>
      <c r="AR439" s="21"/>
      <c r="AS439" s="21"/>
      <c r="AT439" s="182"/>
      <c r="AU439" s="21"/>
      <c r="AV439" s="182"/>
      <c r="AW439" s="21"/>
      <c r="AX439" s="21"/>
      <c r="AY439" s="21"/>
      <c r="AZ439" s="21"/>
      <c r="BA439" s="21"/>
      <c r="BB439" s="20"/>
      <c r="BC439" s="23"/>
      <c r="BD439" s="195"/>
      <c r="BE439" s="23"/>
      <c r="BF439" s="20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149.2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195"/>
      <c r="O440" s="28"/>
      <c r="P440" s="18"/>
      <c r="Q440" s="28"/>
      <c r="R440" s="28"/>
      <c r="S440" s="28"/>
      <c r="T440" s="28"/>
      <c r="U440" s="28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182"/>
      <c r="AM440" s="21"/>
      <c r="AN440" s="21"/>
      <c r="AO440" s="21"/>
      <c r="AP440" s="21"/>
      <c r="AQ440" s="21"/>
      <c r="AR440" s="21"/>
      <c r="AS440" s="21"/>
      <c r="AT440" s="182"/>
      <c r="AU440" s="21"/>
      <c r="AV440" s="182"/>
      <c r="AW440" s="21"/>
      <c r="AX440" s="21"/>
      <c r="AY440" s="21"/>
      <c r="AZ440" s="21"/>
      <c r="BA440" s="21"/>
      <c r="BB440" s="20"/>
      <c r="BC440" s="23"/>
      <c r="BD440" s="195"/>
      <c r="BE440" s="23"/>
      <c r="BF440" s="20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149.2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195"/>
      <c r="O441" s="28"/>
      <c r="P441" s="18"/>
      <c r="Q441" s="28"/>
      <c r="R441" s="28"/>
      <c r="S441" s="28"/>
      <c r="T441" s="28"/>
      <c r="U441" s="28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182"/>
      <c r="AM441" s="21"/>
      <c r="AN441" s="21"/>
      <c r="AO441" s="21"/>
      <c r="AP441" s="21"/>
      <c r="AQ441" s="21"/>
      <c r="AR441" s="21"/>
      <c r="AS441" s="21"/>
      <c r="AT441" s="182"/>
      <c r="AU441" s="21"/>
      <c r="AV441" s="182"/>
      <c r="AW441" s="21"/>
      <c r="AX441" s="21"/>
      <c r="AY441" s="21"/>
      <c r="AZ441" s="21"/>
      <c r="BA441" s="21"/>
      <c r="BB441" s="20"/>
      <c r="BC441" s="23"/>
      <c r="BD441" s="195"/>
      <c r="BE441" s="23"/>
      <c r="BF441" s="20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267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182"/>
      <c r="AM442" s="21"/>
      <c r="AN442" s="21"/>
      <c r="AO442" s="21"/>
      <c r="AP442" s="21"/>
      <c r="AQ442" s="21"/>
      <c r="AR442" s="21"/>
      <c r="AS442" s="21"/>
      <c r="AT442" s="182"/>
      <c r="AU442" s="21"/>
      <c r="AV442" s="182"/>
      <c r="AW442" s="21"/>
      <c r="AX442" s="21"/>
      <c r="AY442" s="21"/>
      <c r="AZ442" s="21"/>
      <c r="BA442" s="21"/>
      <c r="BB442" s="20"/>
      <c r="BC442" s="23"/>
      <c r="BD442" s="195"/>
      <c r="BE442" s="23"/>
      <c r="BF442" s="23"/>
      <c r="BG442" s="21"/>
      <c r="BH442" s="21"/>
      <c r="BI442" s="21"/>
      <c r="BJ442" s="20"/>
      <c r="BK442" s="23"/>
      <c r="BL442" s="23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154.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182"/>
      <c r="AM443" s="21"/>
      <c r="AN443" s="21"/>
      <c r="AO443" s="21"/>
      <c r="AP443" s="21"/>
      <c r="AQ443" s="21"/>
      <c r="AR443" s="21"/>
      <c r="AS443" s="21"/>
      <c r="AT443" s="182"/>
      <c r="AU443" s="21"/>
      <c r="AV443" s="182"/>
      <c r="AW443" s="21"/>
      <c r="AX443" s="21"/>
      <c r="AY443" s="21"/>
      <c r="AZ443" s="21"/>
      <c r="BA443" s="21"/>
      <c r="BB443" s="20"/>
      <c r="BC443" s="23"/>
      <c r="BD443" s="195"/>
      <c r="BE443" s="63"/>
      <c r="BF443" s="29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44.7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82"/>
      <c r="AM444" s="21"/>
      <c r="AN444" s="21"/>
      <c r="AO444" s="21"/>
      <c r="AP444" s="21"/>
      <c r="AQ444" s="21"/>
      <c r="AR444" s="21"/>
      <c r="AS444" s="21"/>
      <c r="AT444" s="182"/>
      <c r="AU444" s="21"/>
      <c r="AV444" s="182"/>
      <c r="AW444" s="21"/>
      <c r="AX444" s="21"/>
      <c r="AY444" s="21"/>
      <c r="AZ444" s="21"/>
      <c r="BA444" s="21"/>
      <c r="BB444" s="20"/>
      <c r="BC444" s="23"/>
      <c r="BD444" s="195"/>
      <c r="BE444" s="63"/>
      <c r="BF444" s="29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409.6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82"/>
      <c r="AM445" s="21"/>
      <c r="AN445" s="21"/>
      <c r="AO445" s="21"/>
      <c r="AP445" s="21"/>
      <c r="AQ445" s="21"/>
      <c r="AR445" s="21"/>
      <c r="AS445" s="21"/>
      <c r="AT445" s="182"/>
      <c r="AU445" s="21"/>
      <c r="AV445" s="182"/>
      <c r="AW445" s="21"/>
      <c r="AX445" s="21"/>
      <c r="AY445" s="21"/>
      <c r="AZ445" s="21"/>
      <c r="BA445" s="21"/>
      <c r="BB445" s="20"/>
      <c r="BC445" s="20"/>
      <c r="BD445" s="20"/>
      <c r="BE445" s="23"/>
      <c r="BF445" s="20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252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82"/>
      <c r="AM446" s="21"/>
      <c r="AN446" s="21"/>
      <c r="AO446" s="21"/>
      <c r="AP446" s="21"/>
      <c r="AQ446" s="21"/>
      <c r="AR446" s="21"/>
      <c r="AS446" s="21"/>
      <c r="AT446" s="182"/>
      <c r="AU446" s="21"/>
      <c r="AV446" s="182"/>
      <c r="AW446" s="21"/>
      <c r="AX446" s="21"/>
      <c r="AY446" s="21"/>
      <c r="AZ446" s="21"/>
      <c r="BA446" s="21"/>
      <c r="BB446" s="20"/>
      <c r="BC446" s="23"/>
      <c r="BD446" s="195"/>
      <c r="BE446" s="23"/>
      <c r="BF446" s="20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220.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9"/>
      <c r="P447" s="29"/>
      <c r="Q447" s="29"/>
      <c r="R447" s="29"/>
      <c r="S447" s="29"/>
      <c r="T447" s="29"/>
      <c r="U447" s="29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82"/>
      <c r="AM447" s="21"/>
      <c r="AN447" s="21"/>
      <c r="AO447" s="21"/>
      <c r="AP447" s="21"/>
      <c r="AQ447" s="21"/>
      <c r="AR447" s="21"/>
      <c r="AS447" s="21"/>
      <c r="AT447" s="182"/>
      <c r="AU447" s="21"/>
      <c r="AV447" s="182"/>
      <c r="AW447" s="21"/>
      <c r="AX447" s="21"/>
      <c r="AY447" s="21"/>
      <c r="AZ447" s="21"/>
      <c r="BA447" s="21"/>
      <c r="BB447" s="20"/>
      <c r="BC447" s="23"/>
      <c r="BD447" s="195"/>
      <c r="BE447" s="29"/>
      <c r="BF447" s="29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220.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82"/>
      <c r="AM448" s="21"/>
      <c r="AN448" s="21"/>
      <c r="AO448" s="21"/>
      <c r="AP448" s="21"/>
      <c r="AQ448" s="21"/>
      <c r="AR448" s="21"/>
      <c r="AS448" s="21"/>
      <c r="AT448" s="182"/>
      <c r="AU448" s="21"/>
      <c r="AV448" s="182"/>
      <c r="AW448" s="21"/>
      <c r="AX448" s="21"/>
      <c r="AY448" s="21"/>
      <c r="AZ448" s="21"/>
      <c r="BA448" s="21"/>
      <c r="BB448" s="20"/>
      <c r="BC448" s="23"/>
      <c r="BD448" s="195"/>
      <c r="BE448" s="20"/>
      <c r="BF448" s="20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220.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2"/>
      <c r="AM449" s="21"/>
      <c r="AN449" s="21"/>
      <c r="AO449" s="21"/>
      <c r="AP449" s="21"/>
      <c r="AQ449" s="21"/>
      <c r="AR449" s="21"/>
      <c r="AS449" s="21"/>
      <c r="AT449" s="182"/>
      <c r="AU449" s="21"/>
      <c r="AV449" s="182"/>
      <c r="AW449" s="21"/>
      <c r="AX449" s="21"/>
      <c r="AY449" s="21"/>
      <c r="AZ449" s="21"/>
      <c r="BA449" s="21"/>
      <c r="BB449" s="20"/>
      <c r="BC449" s="23"/>
      <c r="BD449" s="195"/>
      <c r="BE449" s="23"/>
      <c r="BF449" s="20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409.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9"/>
      <c r="P450" s="29"/>
      <c r="Q450" s="29"/>
      <c r="R450" s="29"/>
      <c r="S450" s="29"/>
      <c r="T450" s="29"/>
      <c r="U450" s="29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0"/>
      <c r="AI450" s="29"/>
      <c r="AJ450" s="29"/>
      <c r="AK450" s="21"/>
      <c r="AL450" s="195"/>
      <c r="AM450" s="29"/>
      <c r="AN450" s="29"/>
      <c r="AO450" s="21"/>
      <c r="AP450" s="21"/>
      <c r="AQ450" s="21"/>
      <c r="AR450" s="21"/>
      <c r="AS450" s="21"/>
      <c r="AT450" s="195"/>
      <c r="AU450" s="29"/>
      <c r="AV450" s="195"/>
      <c r="AW450" s="29"/>
      <c r="AX450" s="21"/>
      <c r="AY450" s="21"/>
      <c r="AZ450" s="21"/>
      <c r="BA450" s="21"/>
      <c r="BB450" s="20"/>
      <c r="BC450" s="23"/>
      <c r="BD450" s="195"/>
      <c r="BE450" s="29"/>
      <c r="BF450" s="29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144.7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9"/>
      <c r="P451" s="29"/>
      <c r="Q451" s="29"/>
      <c r="R451" s="29"/>
      <c r="S451" s="29"/>
      <c r="T451" s="29"/>
      <c r="U451" s="29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0"/>
      <c r="AI451" s="29"/>
      <c r="AJ451" s="29"/>
      <c r="AK451" s="21"/>
      <c r="AL451" s="195"/>
      <c r="AM451" s="29"/>
      <c r="AN451" s="29"/>
      <c r="AO451" s="21"/>
      <c r="AP451" s="21"/>
      <c r="AQ451" s="21"/>
      <c r="AR451" s="21"/>
      <c r="AS451" s="21"/>
      <c r="AT451" s="195"/>
      <c r="AU451" s="29"/>
      <c r="AV451" s="195"/>
      <c r="AW451" s="29"/>
      <c r="AX451" s="21"/>
      <c r="AY451" s="21"/>
      <c r="AZ451" s="21"/>
      <c r="BA451" s="21"/>
      <c r="BB451" s="20"/>
      <c r="BC451" s="23"/>
      <c r="BD451" s="195"/>
      <c r="BE451" s="29"/>
      <c r="BF451" s="29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144.7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9"/>
      <c r="P452" s="29"/>
      <c r="Q452" s="29"/>
      <c r="R452" s="29"/>
      <c r="S452" s="29"/>
      <c r="T452" s="29"/>
      <c r="U452" s="29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0"/>
      <c r="AI452" s="29"/>
      <c r="AJ452" s="29"/>
      <c r="AK452" s="21"/>
      <c r="AL452" s="195"/>
      <c r="AM452" s="29"/>
      <c r="AN452" s="29"/>
      <c r="AO452" s="21"/>
      <c r="AP452" s="21"/>
      <c r="AQ452" s="21"/>
      <c r="AR452" s="21"/>
      <c r="AS452" s="21"/>
      <c r="AT452" s="195"/>
      <c r="AU452" s="29"/>
      <c r="AV452" s="195"/>
      <c r="AW452" s="29"/>
      <c r="AX452" s="21"/>
      <c r="AY452" s="21"/>
      <c r="AZ452" s="21"/>
      <c r="BA452" s="21"/>
      <c r="BB452" s="20"/>
      <c r="BC452" s="23"/>
      <c r="BD452" s="195"/>
      <c r="BE452" s="29"/>
      <c r="BF452" s="29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144.7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9"/>
      <c r="P453" s="29"/>
      <c r="Q453" s="29"/>
      <c r="R453" s="29"/>
      <c r="S453" s="29"/>
      <c r="T453" s="29"/>
      <c r="U453" s="29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0"/>
      <c r="AI453" s="29"/>
      <c r="AJ453" s="29"/>
      <c r="AK453" s="21"/>
      <c r="AL453" s="195"/>
      <c r="AM453" s="29"/>
      <c r="AN453" s="29"/>
      <c r="AO453" s="21"/>
      <c r="AP453" s="21"/>
      <c r="AQ453" s="21"/>
      <c r="AR453" s="21"/>
      <c r="AS453" s="21"/>
      <c r="AT453" s="195"/>
      <c r="AU453" s="29"/>
      <c r="AV453" s="195"/>
      <c r="AW453" s="29"/>
      <c r="AX453" s="21"/>
      <c r="AY453" s="21"/>
      <c r="AZ453" s="21"/>
      <c r="BA453" s="21"/>
      <c r="BB453" s="20"/>
      <c r="BC453" s="23"/>
      <c r="BD453" s="195"/>
      <c r="BE453" s="29"/>
      <c r="BF453" s="29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144.7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9"/>
      <c r="P454" s="29"/>
      <c r="Q454" s="29"/>
      <c r="R454" s="29"/>
      <c r="S454" s="29"/>
      <c r="T454" s="29"/>
      <c r="U454" s="29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0"/>
      <c r="AI454" s="29"/>
      <c r="AJ454" s="29"/>
      <c r="AK454" s="21"/>
      <c r="AL454" s="195"/>
      <c r="AM454" s="29"/>
      <c r="AN454" s="29"/>
      <c r="AO454" s="21"/>
      <c r="AP454" s="21"/>
      <c r="AQ454" s="21"/>
      <c r="AR454" s="21"/>
      <c r="AS454" s="21"/>
      <c r="AT454" s="195"/>
      <c r="AU454" s="29"/>
      <c r="AV454" s="195"/>
      <c r="AW454" s="29"/>
      <c r="AX454" s="21"/>
      <c r="AY454" s="21"/>
      <c r="AZ454" s="21"/>
      <c r="BA454" s="21"/>
      <c r="BB454" s="20"/>
      <c r="BC454" s="23"/>
      <c r="BD454" s="195"/>
      <c r="BE454" s="29"/>
      <c r="BF454" s="29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144.7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9"/>
      <c r="P455" s="29"/>
      <c r="Q455" s="29"/>
      <c r="R455" s="29"/>
      <c r="S455" s="29"/>
      <c r="T455" s="29"/>
      <c r="U455" s="29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0"/>
      <c r="AI455" s="29"/>
      <c r="AJ455" s="29"/>
      <c r="AK455" s="21"/>
      <c r="AL455" s="195"/>
      <c r="AM455" s="29"/>
      <c r="AN455" s="29"/>
      <c r="AO455" s="21"/>
      <c r="AP455" s="21"/>
      <c r="AQ455" s="21"/>
      <c r="AR455" s="21"/>
      <c r="AS455" s="21"/>
      <c r="AT455" s="195"/>
      <c r="AU455" s="29"/>
      <c r="AV455" s="195"/>
      <c r="AW455" s="29"/>
      <c r="AX455" s="21"/>
      <c r="AY455" s="21"/>
      <c r="AZ455" s="21"/>
      <c r="BA455" s="21"/>
      <c r="BB455" s="20"/>
      <c r="BC455" s="23"/>
      <c r="BD455" s="195"/>
      <c r="BE455" s="29"/>
      <c r="BF455" s="29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409.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9"/>
      <c r="P456" s="29"/>
      <c r="Q456" s="29"/>
      <c r="R456" s="29"/>
      <c r="S456" s="29"/>
      <c r="T456" s="29"/>
      <c r="U456" s="29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182"/>
      <c r="AM456" s="21"/>
      <c r="AN456" s="21"/>
      <c r="AO456" s="21"/>
      <c r="AP456" s="21"/>
      <c r="AQ456" s="21"/>
      <c r="AR456" s="21"/>
      <c r="AS456" s="21"/>
      <c r="AT456" s="182"/>
      <c r="AU456" s="21"/>
      <c r="AV456" s="182"/>
      <c r="AW456" s="21"/>
      <c r="AX456" s="21"/>
      <c r="AY456" s="21"/>
      <c r="AZ456" s="21"/>
      <c r="BA456" s="21"/>
      <c r="BB456" s="20"/>
      <c r="BC456" s="23"/>
      <c r="BD456" s="195"/>
      <c r="BE456" s="63"/>
      <c r="BF456" s="29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408.7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182"/>
      <c r="AM457" s="21"/>
      <c r="AN457" s="21"/>
      <c r="AO457" s="21"/>
      <c r="AP457" s="21"/>
      <c r="AQ457" s="21"/>
      <c r="AR457" s="21"/>
      <c r="AS457" s="21"/>
      <c r="AT457" s="182"/>
      <c r="AU457" s="21"/>
      <c r="AV457" s="182"/>
      <c r="AW457" s="21"/>
      <c r="AX457" s="21"/>
      <c r="AY457" s="21"/>
      <c r="AZ457" s="21"/>
      <c r="BA457" s="21"/>
      <c r="BB457" s="20"/>
      <c r="BC457" s="23"/>
      <c r="BD457" s="195"/>
      <c r="BE457" s="20"/>
      <c r="BF457" s="20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146.2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182"/>
      <c r="AM458" s="21"/>
      <c r="AN458" s="21"/>
      <c r="AO458" s="21"/>
      <c r="AP458" s="21"/>
      <c r="AQ458" s="21"/>
      <c r="AR458" s="21"/>
      <c r="AS458" s="21"/>
      <c r="AT458" s="182"/>
      <c r="AU458" s="21"/>
      <c r="AV458" s="182"/>
      <c r="AW458" s="21"/>
      <c r="AX458" s="21"/>
      <c r="AY458" s="21"/>
      <c r="AZ458" s="21"/>
      <c r="BA458" s="21"/>
      <c r="BB458" s="20"/>
      <c r="BC458" s="23"/>
      <c r="BD458" s="195"/>
      <c r="BE458" s="63"/>
      <c r="BF458" s="29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408.7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182"/>
      <c r="AM459" s="21"/>
      <c r="AN459" s="21"/>
      <c r="AO459" s="21"/>
      <c r="AP459" s="21"/>
      <c r="AQ459" s="21"/>
      <c r="AR459" s="21"/>
      <c r="AS459" s="21"/>
      <c r="AT459" s="182"/>
      <c r="AU459" s="21"/>
      <c r="AV459" s="182"/>
      <c r="AW459" s="21"/>
      <c r="AX459" s="21"/>
      <c r="AY459" s="21"/>
      <c r="AZ459" s="21"/>
      <c r="BA459" s="21"/>
      <c r="BB459" s="20"/>
      <c r="BC459" s="23"/>
      <c r="BD459" s="195"/>
      <c r="BE459" s="20"/>
      <c r="BF459" s="20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156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182"/>
      <c r="AM460" s="21"/>
      <c r="AN460" s="21"/>
      <c r="AO460" s="21"/>
      <c r="AP460" s="21"/>
      <c r="AQ460" s="21"/>
      <c r="AR460" s="21"/>
      <c r="AS460" s="21"/>
      <c r="AT460" s="182"/>
      <c r="AU460" s="21"/>
      <c r="AV460" s="182"/>
      <c r="AW460" s="21"/>
      <c r="AX460" s="21"/>
      <c r="AY460" s="21"/>
      <c r="AZ460" s="21"/>
      <c r="BA460" s="21"/>
      <c r="BB460" s="20"/>
      <c r="BC460" s="23"/>
      <c r="BD460" s="195"/>
      <c r="BE460" s="63"/>
      <c r="BF460" s="29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32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9"/>
      <c r="P461" s="29"/>
      <c r="Q461" s="29"/>
      <c r="R461" s="29"/>
      <c r="S461" s="29"/>
      <c r="T461" s="29"/>
      <c r="U461" s="29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182"/>
      <c r="AM461" s="21"/>
      <c r="AN461" s="21"/>
      <c r="AO461" s="21"/>
      <c r="AP461" s="21"/>
      <c r="AQ461" s="21"/>
      <c r="AR461" s="21"/>
      <c r="AS461" s="21"/>
      <c r="AT461" s="182"/>
      <c r="AU461" s="21"/>
      <c r="AV461" s="182"/>
      <c r="AW461" s="21"/>
      <c r="AX461" s="21"/>
      <c r="AY461" s="21"/>
      <c r="AZ461" s="21"/>
      <c r="BA461" s="21"/>
      <c r="BB461" s="20"/>
      <c r="BC461" s="23"/>
      <c r="BD461" s="195"/>
      <c r="BE461" s="29"/>
      <c r="BF461" s="29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132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9"/>
      <c r="P462" s="29"/>
      <c r="Q462" s="29"/>
      <c r="R462" s="29"/>
      <c r="S462" s="29"/>
      <c r="T462" s="29"/>
      <c r="U462" s="29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182"/>
      <c r="AM462" s="21"/>
      <c r="AN462" s="21"/>
      <c r="AO462" s="21"/>
      <c r="AP462" s="21"/>
      <c r="AQ462" s="21"/>
      <c r="AR462" s="21"/>
      <c r="AS462" s="21"/>
      <c r="AT462" s="182"/>
      <c r="AU462" s="21"/>
      <c r="AV462" s="182"/>
      <c r="AW462" s="21"/>
      <c r="AX462" s="21"/>
      <c r="AY462" s="21"/>
      <c r="AZ462" s="21"/>
      <c r="BA462" s="21"/>
      <c r="BB462" s="20"/>
      <c r="BC462" s="23"/>
      <c r="BD462" s="195"/>
      <c r="BE462" s="63"/>
      <c r="BF462" s="29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246.7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3"/>
      <c r="P463" s="20"/>
      <c r="Q463" s="23"/>
      <c r="R463" s="23"/>
      <c r="S463" s="23"/>
      <c r="T463" s="23"/>
      <c r="U463" s="23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182"/>
      <c r="AM463" s="21"/>
      <c r="AN463" s="21"/>
      <c r="AO463" s="21"/>
      <c r="AP463" s="21"/>
      <c r="AQ463" s="21"/>
      <c r="AR463" s="21"/>
      <c r="AS463" s="21"/>
      <c r="AT463" s="182"/>
      <c r="AU463" s="21"/>
      <c r="AV463" s="182"/>
      <c r="AW463" s="21"/>
      <c r="AX463" s="21"/>
      <c r="AY463" s="21"/>
      <c r="AZ463" s="21"/>
      <c r="BA463" s="21"/>
      <c r="BB463" s="20"/>
      <c r="BC463" s="23"/>
      <c r="BD463" s="195"/>
      <c r="BE463" s="23"/>
      <c r="BF463" s="23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184.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3"/>
      <c r="P464" s="23"/>
      <c r="Q464" s="23"/>
      <c r="R464" s="23"/>
      <c r="S464" s="23"/>
      <c r="T464" s="23"/>
      <c r="U464" s="23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182"/>
      <c r="AM464" s="21"/>
      <c r="AN464" s="21"/>
      <c r="AO464" s="21"/>
      <c r="AP464" s="21"/>
      <c r="AQ464" s="21"/>
      <c r="AR464" s="21"/>
      <c r="AS464" s="21"/>
      <c r="AT464" s="182"/>
      <c r="AU464" s="21"/>
      <c r="AV464" s="182"/>
      <c r="AW464" s="21"/>
      <c r="AX464" s="21"/>
      <c r="AY464" s="21"/>
      <c r="AZ464" s="21"/>
      <c r="BA464" s="21"/>
      <c r="BB464" s="20"/>
      <c r="BC464" s="23"/>
      <c r="BD464" s="185"/>
      <c r="BE464" s="186"/>
      <c r="BF464" s="29"/>
      <c r="BG464" s="21"/>
      <c r="BH464" s="21"/>
      <c r="BI464" s="21"/>
      <c r="BJ464" s="21"/>
      <c r="BK464" s="21"/>
      <c r="BL464" s="21"/>
      <c r="BM464" s="21"/>
      <c r="BN464" s="198"/>
      <c r="BO464" s="24"/>
      <c r="BP464" s="21"/>
      <c r="BQ464" s="21"/>
      <c r="BR464" s="23"/>
      <c r="BS464" s="23"/>
      <c r="BT464" s="24"/>
      <c r="BU464" s="25"/>
    </row>
    <row r="465" spans="1:73" s="22" customFormat="1" ht="184.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195"/>
      <c r="O465" s="28"/>
      <c r="P465" s="18"/>
      <c r="Q465" s="28"/>
      <c r="R465" s="28"/>
      <c r="S465" s="28"/>
      <c r="T465" s="28"/>
      <c r="U465" s="28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182"/>
      <c r="AM465" s="21"/>
      <c r="AN465" s="21"/>
      <c r="AO465" s="21"/>
      <c r="AP465" s="21"/>
      <c r="AQ465" s="21"/>
      <c r="AR465" s="21"/>
      <c r="AS465" s="21"/>
      <c r="AT465" s="182"/>
      <c r="AU465" s="21"/>
      <c r="AV465" s="182"/>
      <c r="AW465" s="21"/>
      <c r="AX465" s="21"/>
      <c r="AY465" s="21"/>
      <c r="AZ465" s="21"/>
      <c r="BA465" s="21"/>
      <c r="BB465" s="20"/>
      <c r="BC465" s="23"/>
      <c r="BD465" s="185"/>
      <c r="BE465" s="186"/>
      <c r="BF465" s="29"/>
      <c r="BG465" s="21"/>
      <c r="BH465" s="21"/>
      <c r="BI465" s="21"/>
      <c r="BJ465" s="21"/>
      <c r="BK465" s="21"/>
      <c r="BL465" s="21"/>
      <c r="BM465" s="21"/>
      <c r="BN465" s="198"/>
      <c r="BO465" s="24"/>
      <c r="BP465" s="21"/>
      <c r="BQ465" s="21"/>
      <c r="BR465" s="23"/>
      <c r="BS465" s="23"/>
      <c r="BT465" s="24"/>
      <c r="BU465" s="25"/>
    </row>
    <row r="466" spans="1:73" s="22" customFormat="1" ht="184.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182"/>
      <c r="AM466" s="21"/>
      <c r="AN466" s="21"/>
      <c r="AO466" s="21"/>
      <c r="AP466" s="21"/>
      <c r="AQ466" s="21"/>
      <c r="AR466" s="21"/>
      <c r="AS466" s="21"/>
      <c r="AT466" s="182"/>
      <c r="AU466" s="21"/>
      <c r="AV466" s="182"/>
      <c r="AW466" s="21"/>
      <c r="AX466" s="21"/>
      <c r="AY466" s="21"/>
      <c r="AZ466" s="21"/>
      <c r="BA466" s="21"/>
      <c r="BB466" s="20"/>
      <c r="BC466" s="23"/>
      <c r="BD466" s="195"/>
      <c r="BE466" s="20"/>
      <c r="BF466" s="20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184.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182"/>
      <c r="AM467" s="21"/>
      <c r="AN467" s="21"/>
      <c r="AO467" s="21"/>
      <c r="AP467" s="21"/>
      <c r="AQ467" s="21"/>
      <c r="AR467" s="21"/>
      <c r="AS467" s="21"/>
      <c r="AT467" s="182"/>
      <c r="AU467" s="21"/>
      <c r="AV467" s="182"/>
      <c r="AW467" s="21"/>
      <c r="AX467" s="21"/>
      <c r="AY467" s="21"/>
      <c r="AZ467" s="21"/>
      <c r="BA467" s="21"/>
      <c r="BB467" s="20"/>
      <c r="BC467" s="23"/>
      <c r="BD467" s="185"/>
      <c r="BE467" s="186"/>
      <c r="BF467" s="20"/>
      <c r="BG467" s="21"/>
      <c r="BH467" s="21"/>
      <c r="BI467" s="21"/>
      <c r="BJ467" s="21"/>
      <c r="BK467" s="21"/>
      <c r="BL467" s="21"/>
      <c r="BM467" s="21"/>
      <c r="BN467" s="198"/>
      <c r="BO467" s="24"/>
      <c r="BP467" s="21"/>
      <c r="BQ467" s="21"/>
      <c r="BR467" s="23"/>
      <c r="BS467" s="23"/>
      <c r="BT467" s="24"/>
      <c r="BU467" s="25"/>
    </row>
    <row r="468" spans="1:73" s="22" customFormat="1" ht="189.7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63"/>
      <c r="P468" s="63"/>
      <c r="Q468" s="63"/>
      <c r="R468" s="63"/>
      <c r="S468" s="63"/>
      <c r="T468" s="63"/>
      <c r="U468" s="63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182"/>
      <c r="AM468" s="21"/>
      <c r="AN468" s="21"/>
      <c r="AO468" s="21"/>
      <c r="AP468" s="21"/>
      <c r="AQ468" s="21"/>
      <c r="AR468" s="21"/>
      <c r="AS468" s="21"/>
      <c r="AT468" s="182"/>
      <c r="AU468" s="21"/>
      <c r="AV468" s="182"/>
      <c r="AW468" s="21"/>
      <c r="AX468" s="21"/>
      <c r="AY468" s="21"/>
      <c r="AZ468" s="21"/>
      <c r="BA468" s="21"/>
      <c r="BB468" s="20"/>
      <c r="BC468" s="23"/>
      <c r="BD468" s="185"/>
      <c r="BE468" s="186"/>
      <c r="BF468" s="20"/>
      <c r="BG468" s="21"/>
      <c r="BH468" s="21"/>
      <c r="BI468" s="21"/>
      <c r="BJ468" s="21"/>
      <c r="BK468" s="21"/>
      <c r="BL468" s="21"/>
      <c r="BM468" s="21"/>
      <c r="BN468" s="198"/>
      <c r="BO468" s="24"/>
      <c r="BP468" s="21"/>
      <c r="BQ468" s="21"/>
      <c r="BR468" s="23"/>
      <c r="BS468" s="23"/>
      <c r="BT468" s="24"/>
      <c r="BU468" s="25"/>
    </row>
    <row r="469" spans="1:73" s="22" customFormat="1" ht="184.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182"/>
      <c r="AM469" s="21"/>
      <c r="AN469" s="21"/>
      <c r="AO469" s="21"/>
      <c r="AP469" s="21"/>
      <c r="AQ469" s="21"/>
      <c r="AR469" s="21"/>
      <c r="AS469" s="21"/>
      <c r="AT469" s="182"/>
      <c r="AU469" s="21"/>
      <c r="AV469" s="182"/>
      <c r="AW469" s="21"/>
      <c r="AX469" s="21"/>
      <c r="AY469" s="21"/>
      <c r="AZ469" s="21"/>
      <c r="BA469" s="21"/>
      <c r="BB469" s="20"/>
      <c r="BC469" s="23"/>
      <c r="BD469" s="195"/>
      <c r="BE469" s="20"/>
      <c r="BF469" s="20"/>
      <c r="BG469" s="21"/>
      <c r="BH469" s="21"/>
      <c r="BI469" s="21"/>
      <c r="BJ469" s="20"/>
      <c r="BK469" s="23"/>
      <c r="BL469" s="23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184.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182"/>
      <c r="AM470" s="21"/>
      <c r="AN470" s="21"/>
      <c r="AO470" s="21"/>
      <c r="AP470" s="21"/>
      <c r="AQ470" s="21"/>
      <c r="AR470" s="21"/>
      <c r="AS470" s="21"/>
      <c r="AT470" s="182"/>
      <c r="AU470" s="21"/>
      <c r="AV470" s="182"/>
      <c r="AW470" s="21"/>
      <c r="AX470" s="21"/>
      <c r="AY470" s="21"/>
      <c r="AZ470" s="21"/>
      <c r="BA470" s="21"/>
      <c r="BB470" s="20"/>
      <c r="BC470" s="23"/>
      <c r="BD470" s="187"/>
      <c r="BE470" s="186"/>
      <c r="BF470" s="20"/>
      <c r="BG470" s="21"/>
      <c r="BH470" s="21"/>
      <c r="BI470" s="21"/>
      <c r="BJ470" s="20"/>
      <c r="BK470" s="23"/>
      <c r="BL470" s="23"/>
      <c r="BM470" s="21"/>
      <c r="BN470" s="198"/>
      <c r="BO470" s="24"/>
      <c r="BP470" s="21"/>
      <c r="BQ470" s="21"/>
      <c r="BR470" s="23"/>
      <c r="BS470" s="23"/>
      <c r="BT470" s="24"/>
      <c r="BU470" s="25"/>
    </row>
    <row r="471" spans="1:73" s="22" customFormat="1" ht="184.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9"/>
      <c r="P471" s="29"/>
      <c r="Q471" s="29"/>
      <c r="R471" s="29"/>
      <c r="S471" s="29"/>
      <c r="T471" s="29"/>
      <c r="U471" s="29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182"/>
      <c r="AM471" s="21"/>
      <c r="AN471" s="21"/>
      <c r="AO471" s="21"/>
      <c r="AP471" s="21"/>
      <c r="AQ471" s="21"/>
      <c r="AR471" s="21"/>
      <c r="AS471" s="21"/>
      <c r="AT471" s="182"/>
      <c r="AU471" s="21"/>
      <c r="AV471" s="182"/>
      <c r="AW471" s="21"/>
      <c r="AX471" s="21"/>
      <c r="AY471" s="21"/>
      <c r="AZ471" s="21"/>
      <c r="BA471" s="21"/>
      <c r="BB471" s="20"/>
      <c r="BC471" s="23"/>
      <c r="BD471" s="195"/>
      <c r="BE471" s="29"/>
      <c r="BF471" s="29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184.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9"/>
      <c r="P472" s="29"/>
      <c r="Q472" s="29"/>
      <c r="R472" s="29"/>
      <c r="S472" s="29"/>
      <c r="T472" s="29"/>
      <c r="U472" s="29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182"/>
      <c r="AM472" s="21"/>
      <c r="AN472" s="21"/>
      <c r="AO472" s="21"/>
      <c r="AP472" s="21"/>
      <c r="AQ472" s="21"/>
      <c r="AR472" s="21"/>
      <c r="AS472" s="21"/>
      <c r="AT472" s="182"/>
      <c r="AU472" s="21"/>
      <c r="AV472" s="182"/>
      <c r="AW472" s="21"/>
      <c r="AX472" s="21"/>
      <c r="AY472" s="21"/>
      <c r="AZ472" s="21"/>
      <c r="BA472" s="21"/>
      <c r="BB472" s="20"/>
      <c r="BC472" s="23"/>
      <c r="BD472" s="195"/>
      <c r="BE472" s="23"/>
      <c r="BF472" s="20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184.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9"/>
      <c r="P473" s="29"/>
      <c r="Q473" s="29"/>
      <c r="R473" s="29"/>
      <c r="S473" s="29"/>
      <c r="T473" s="29"/>
      <c r="U473" s="29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182"/>
      <c r="AM473" s="21"/>
      <c r="AN473" s="21"/>
      <c r="AO473" s="21"/>
      <c r="AP473" s="21"/>
      <c r="AQ473" s="21"/>
      <c r="AR473" s="21"/>
      <c r="AS473" s="21"/>
      <c r="AT473" s="182"/>
      <c r="AU473" s="21"/>
      <c r="AV473" s="182"/>
      <c r="AW473" s="21"/>
      <c r="AX473" s="21"/>
      <c r="AY473" s="21"/>
      <c r="AZ473" s="21"/>
      <c r="BA473" s="21"/>
      <c r="BB473" s="20"/>
      <c r="BC473" s="23"/>
      <c r="BD473" s="195"/>
      <c r="BE473" s="29"/>
      <c r="BF473" s="29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184.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9"/>
      <c r="P474" s="29"/>
      <c r="Q474" s="29"/>
      <c r="R474" s="29"/>
      <c r="S474" s="29"/>
      <c r="T474" s="29"/>
      <c r="U474" s="29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182"/>
      <c r="AM474" s="21"/>
      <c r="AN474" s="21"/>
      <c r="AO474" s="21"/>
      <c r="AP474" s="21"/>
      <c r="AQ474" s="21"/>
      <c r="AR474" s="21"/>
      <c r="AS474" s="21"/>
      <c r="AT474" s="182"/>
      <c r="AU474" s="21"/>
      <c r="AV474" s="182"/>
      <c r="AW474" s="21"/>
      <c r="AX474" s="21"/>
      <c r="AY474" s="21"/>
      <c r="AZ474" s="21"/>
      <c r="BA474" s="21"/>
      <c r="BB474" s="20"/>
      <c r="BC474" s="23"/>
      <c r="BD474" s="195"/>
      <c r="BE474" s="23"/>
      <c r="BF474" s="20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212.2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3"/>
      <c r="P475" s="23"/>
      <c r="Q475" s="23"/>
      <c r="R475" s="23"/>
      <c r="S475" s="23"/>
      <c r="T475" s="23"/>
      <c r="U475" s="23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1"/>
      <c r="BD475" s="195"/>
      <c r="BE475" s="23"/>
      <c r="BF475" s="23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409.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3"/>
      <c r="P476" s="20"/>
      <c r="Q476" s="23"/>
      <c r="R476" s="23"/>
      <c r="S476" s="23"/>
      <c r="T476" s="23"/>
      <c r="U476" s="23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195"/>
      <c r="BE476" s="23"/>
      <c r="BF476" s="23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186.7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195"/>
      <c r="O477" s="28"/>
      <c r="P477" s="18"/>
      <c r="Q477" s="28"/>
      <c r="R477" s="28"/>
      <c r="S477" s="28"/>
      <c r="T477" s="28"/>
      <c r="U477" s="28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182"/>
      <c r="BE477" s="21"/>
      <c r="BF477" s="21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222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195"/>
      <c r="BE478" s="23"/>
      <c r="BF478" s="23"/>
      <c r="BG478" s="21"/>
      <c r="BH478" s="21"/>
      <c r="BI478" s="21"/>
      <c r="BJ478" s="21"/>
      <c r="BK478" s="21"/>
      <c r="BL478" s="20"/>
      <c r="BM478" s="23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222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0"/>
      <c r="P479" s="20"/>
      <c r="Q479" s="23"/>
      <c r="R479" s="23"/>
      <c r="S479" s="23"/>
      <c r="T479" s="23"/>
      <c r="U479" s="23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182"/>
      <c r="BE479" s="21"/>
      <c r="BF479" s="21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222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0"/>
      <c r="P480" s="20"/>
      <c r="Q480" s="23"/>
      <c r="R480" s="23"/>
      <c r="S480" s="23"/>
      <c r="T480" s="23"/>
      <c r="U480" s="23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182"/>
      <c r="BE480" s="21"/>
      <c r="BF480" s="21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257.2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3"/>
      <c r="P481" s="20"/>
      <c r="Q481" s="23"/>
      <c r="R481" s="23"/>
      <c r="S481" s="23"/>
      <c r="T481" s="23"/>
      <c r="U481" s="23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195"/>
      <c r="BE481" s="23"/>
      <c r="BF481" s="23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182.2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195"/>
      <c r="O482" s="28"/>
      <c r="P482" s="18"/>
      <c r="Q482" s="28"/>
      <c r="R482" s="28"/>
      <c r="S482" s="28"/>
      <c r="T482" s="28"/>
      <c r="U482" s="28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182"/>
      <c r="BE482" s="21"/>
      <c r="BF482" s="21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229.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9"/>
      <c r="P483" s="29"/>
      <c r="Q483" s="29"/>
      <c r="R483" s="29"/>
      <c r="S483" s="29"/>
      <c r="T483" s="29"/>
      <c r="U483" s="29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182"/>
      <c r="BE483" s="21"/>
      <c r="BF483" s="21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409.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3"/>
      <c r="P484" s="20"/>
      <c r="Q484" s="23"/>
      <c r="R484" s="23"/>
      <c r="S484" s="23"/>
      <c r="T484" s="23"/>
      <c r="U484" s="23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0"/>
      <c r="AI484" s="23"/>
      <c r="AJ484" s="23"/>
      <c r="AK484" s="23"/>
      <c r="AL484" s="195"/>
      <c r="AM484" s="23"/>
      <c r="AN484" s="23"/>
      <c r="AO484" s="21"/>
      <c r="AP484" s="21"/>
      <c r="AQ484" s="21"/>
      <c r="AR484" s="21"/>
      <c r="AS484" s="21"/>
      <c r="AT484" s="195"/>
      <c r="AU484" s="23"/>
      <c r="AV484" s="195"/>
      <c r="AW484" s="23"/>
      <c r="AX484" s="21"/>
      <c r="AY484" s="21"/>
      <c r="AZ484" s="21"/>
      <c r="BA484" s="21"/>
      <c r="BB484" s="20"/>
      <c r="BC484" s="23"/>
      <c r="BD484" s="195"/>
      <c r="BE484" s="23"/>
      <c r="BF484" s="23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141.7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8"/>
      <c r="P485" s="18"/>
      <c r="Q485" s="28"/>
      <c r="R485" s="28"/>
      <c r="S485" s="28"/>
      <c r="T485" s="28"/>
      <c r="U485" s="28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0"/>
      <c r="AK485" s="23"/>
      <c r="AL485" s="23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0"/>
      <c r="BC485" s="23"/>
      <c r="BD485" s="195"/>
      <c r="BE485" s="23"/>
      <c r="BF485" s="23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141.7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195"/>
      <c r="O486" s="28"/>
      <c r="P486" s="18"/>
      <c r="Q486" s="28"/>
      <c r="R486" s="28"/>
      <c r="S486" s="28"/>
      <c r="T486" s="28"/>
      <c r="U486" s="28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0"/>
      <c r="AK486" s="23"/>
      <c r="AL486" s="23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0"/>
      <c r="BC486" s="23"/>
      <c r="BD486" s="195"/>
      <c r="BE486" s="23"/>
      <c r="BF486" s="23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141.7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195"/>
      <c r="O487" s="23"/>
      <c r="P487" s="23"/>
      <c r="Q487" s="23"/>
      <c r="R487" s="23"/>
      <c r="S487" s="23"/>
      <c r="T487" s="23"/>
      <c r="U487" s="28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0"/>
      <c r="AK487" s="23"/>
      <c r="AL487" s="23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0"/>
      <c r="BC487" s="23"/>
      <c r="BD487" s="195"/>
      <c r="BE487" s="23"/>
      <c r="BF487" s="23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141.7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195"/>
      <c r="O488" s="28"/>
      <c r="P488" s="18"/>
      <c r="Q488" s="28"/>
      <c r="R488" s="28"/>
      <c r="S488" s="28"/>
      <c r="T488" s="28"/>
      <c r="U488" s="28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0"/>
      <c r="AK488" s="23"/>
      <c r="AL488" s="23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0"/>
      <c r="BC488" s="23"/>
      <c r="BD488" s="195"/>
      <c r="BE488" s="23"/>
      <c r="BF488" s="23"/>
      <c r="BG488" s="21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141.7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195"/>
      <c r="O489" s="28"/>
      <c r="P489" s="18"/>
      <c r="Q489" s="28"/>
      <c r="R489" s="28"/>
      <c r="S489" s="28"/>
      <c r="T489" s="28"/>
      <c r="U489" s="28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0"/>
      <c r="AK489" s="23"/>
      <c r="AL489" s="23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0"/>
      <c r="BC489" s="23"/>
      <c r="BD489" s="195"/>
      <c r="BE489" s="23"/>
      <c r="BF489" s="23"/>
      <c r="BG489" s="21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201.7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3"/>
      <c r="P490" s="20"/>
      <c r="Q490" s="23"/>
      <c r="R490" s="23"/>
      <c r="S490" s="23"/>
      <c r="T490" s="23"/>
      <c r="U490" s="23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195"/>
      <c r="BE490" s="23"/>
      <c r="BF490" s="23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201.7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195"/>
      <c r="O491" s="28"/>
      <c r="P491" s="18"/>
      <c r="Q491" s="28"/>
      <c r="R491" s="28"/>
      <c r="S491" s="28"/>
      <c r="T491" s="28"/>
      <c r="U491" s="28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182"/>
      <c r="BE491" s="21"/>
      <c r="BF491" s="21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201.7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3"/>
      <c r="P492" s="20"/>
      <c r="Q492" s="23"/>
      <c r="R492" s="23"/>
      <c r="S492" s="23"/>
      <c r="T492" s="23"/>
      <c r="U492" s="23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195"/>
      <c r="BE492" s="23"/>
      <c r="BF492" s="23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201.7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195"/>
      <c r="O493" s="28"/>
      <c r="P493" s="18"/>
      <c r="Q493" s="28"/>
      <c r="R493" s="28"/>
      <c r="S493" s="28"/>
      <c r="T493" s="28"/>
      <c r="U493" s="28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182"/>
      <c r="BE493" s="21"/>
      <c r="BF493" s="21"/>
      <c r="BG493" s="21"/>
      <c r="BH493" s="21"/>
      <c r="BI493" s="21"/>
      <c r="BJ493" s="21"/>
      <c r="BK493" s="21"/>
      <c r="BL493" s="21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3" s="22" customFormat="1" ht="409.6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3"/>
      <c r="P494" s="20"/>
      <c r="Q494" s="20"/>
      <c r="R494" s="20"/>
      <c r="S494" s="20"/>
      <c r="T494" s="20"/>
      <c r="U494" s="23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21"/>
      <c r="BD494" s="182"/>
      <c r="BE494" s="21"/>
      <c r="BF494" s="21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3" s="22" customFormat="1" ht="201.7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3"/>
      <c r="P495" s="20"/>
      <c r="Q495" s="20"/>
      <c r="R495" s="20"/>
      <c r="S495" s="20"/>
      <c r="T495" s="20"/>
      <c r="U495" s="23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182"/>
      <c r="BE495" s="21"/>
      <c r="BF495" s="21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201.7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3"/>
      <c r="P496" s="20"/>
      <c r="Q496" s="23"/>
      <c r="R496" s="23"/>
      <c r="S496" s="23"/>
      <c r="T496" s="23"/>
      <c r="U496" s="23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0"/>
      <c r="AK496" s="23"/>
      <c r="AL496" s="23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0"/>
      <c r="BC496" s="23"/>
      <c r="BD496" s="195"/>
      <c r="BE496" s="23"/>
      <c r="BF496" s="23"/>
      <c r="BG496" s="21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201.7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3"/>
      <c r="P497" s="20"/>
      <c r="Q497" s="28"/>
      <c r="R497" s="28"/>
      <c r="S497" s="28"/>
      <c r="T497" s="28"/>
      <c r="U497" s="28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182"/>
      <c r="BE497" s="21"/>
      <c r="BF497" s="21"/>
      <c r="BG497" s="21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201.7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3"/>
      <c r="P498" s="20"/>
      <c r="Q498" s="20"/>
      <c r="R498" s="20"/>
      <c r="S498" s="20"/>
      <c r="T498" s="20"/>
      <c r="U498" s="23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182"/>
      <c r="BE498" s="21"/>
      <c r="BF498" s="21"/>
      <c r="BG498" s="21"/>
      <c r="BH498" s="21"/>
      <c r="BI498" s="21"/>
      <c r="BJ498" s="21"/>
      <c r="BK498" s="21"/>
      <c r="BL498" s="21"/>
      <c r="BM498" s="21"/>
      <c r="BN498" s="21"/>
      <c r="BO498" s="24"/>
      <c r="BP498" s="21"/>
      <c r="BQ498" s="21"/>
      <c r="BR498" s="23"/>
      <c r="BS498" s="23"/>
      <c r="BT498" s="24"/>
      <c r="BU498" s="25"/>
    </row>
    <row r="499" spans="1:73" s="22" customFormat="1" ht="201.7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195"/>
      <c r="O499" s="28"/>
      <c r="P499" s="18"/>
      <c r="Q499" s="28"/>
      <c r="R499" s="28"/>
      <c r="S499" s="28"/>
      <c r="T499" s="28"/>
      <c r="U499" s="28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182"/>
      <c r="BE499" s="21"/>
      <c r="BF499" s="21"/>
      <c r="BG499" s="21"/>
      <c r="BH499" s="21"/>
      <c r="BI499" s="21"/>
      <c r="BJ499" s="21"/>
      <c r="BK499" s="21"/>
      <c r="BL499" s="21"/>
      <c r="BM499" s="21"/>
      <c r="BN499" s="21"/>
      <c r="BO499" s="24"/>
      <c r="BP499" s="21"/>
      <c r="BQ499" s="21"/>
      <c r="BR499" s="23"/>
      <c r="BS499" s="23"/>
      <c r="BT499" s="24"/>
      <c r="BU499" s="25"/>
    </row>
    <row r="500" spans="1:73" s="22" customFormat="1" ht="259.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9"/>
      <c r="P500" s="29"/>
      <c r="Q500" s="29"/>
      <c r="R500" s="29"/>
      <c r="S500" s="29"/>
      <c r="T500" s="29"/>
      <c r="U500" s="29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195"/>
      <c r="BE500" s="29"/>
      <c r="BF500" s="29"/>
      <c r="BG500" s="21"/>
      <c r="BH500" s="21"/>
      <c r="BI500" s="21"/>
      <c r="BJ500" s="20"/>
      <c r="BK500" s="63"/>
      <c r="BL500" s="29"/>
      <c r="BM500" s="21"/>
      <c r="BN500" s="198"/>
      <c r="BO500" s="24"/>
      <c r="BP500" s="21"/>
      <c r="BQ500" s="21"/>
      <c r="BR500" s="23"/>
      <c r="BS500" s="23"/>
      <c r="BT500" s="24"/>
      <c r="BU500" s="25"/>
    </row>
    <row r="501" spans="1:73" s="22" customFormat="1" ht="244.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0"/>
      <c r="P501" s="20"/>
      <c r="Q501" s="29"/>
      <c r="R501" s="29"/>
      <c r="S501" s="29"/>
      <c r="T501" s="29"/>
      <c r="U501" s="29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195"/>
      <c r="BE501" s="188"/>
      <c r="BF501" s="29"/>
      <c r="BG501" s="21"/>
      <c r="BH501" s="21"/>
      <c r="BI501" s="21"/>
      <c r="BJ501" s="20"/>
      <c r="BK501" s="63"/>
      <c r="BL501" s="29"/>
      <c r="BM501" s="21"/>
      <c r="BN501" s="198"/>
      <c r="BO501" s="24"/>
      <c r="BP501" s="21"/>
      <c r="BQ501" s="21"/>
      <c r="BR501" s="23"/>
      <c r="BS501" s="23"/>
      <c r="BT501" s="24"/>
      <c r="BU501" s="25"/>
    </row>
    <row r="502" spans="1:73" s="22" customFormat="1" ht="219.7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63"/>
      <c r="P502" s="63"/>
      <c r="Q502" s="63"/>
      <c r="R502" s="63"/>
      <c r="S502" s="63"/>
      <c r="T502" s="63"/>
      <c r="U502" s="63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187"/>
      <c r="BE502" s="189"/>
      <c r="BF502" s="190"/>
      <c r="BG502" s="21"/>
      <c r="BH502" s="21"/>
      <c r="BI502" s="21"/>
      <c r="BJ502" s="21"/>
      <c r="BK502" s="21"/>
      <c r="BL502" s="21"/>
      <c r="BM502" s="21"/>
      <c r="BN502" s="198"/>
      <c r="BO502" s="24"/>
      <c r="BP502" s="21"/>
      <c r="BQ502" s="21"/>
      <c r="BR502" s="23"/>
      <c r="BS502" s="23"/>
      <c r="BT502" s="24"/>
      <c r="BU502" s="25"/>
    </row>
    <row r="503" spans="1:73" s="22" customFormat="1" ht="219.7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9"/>
      <c r="P503" s="29"/>
      <c r="Q503" s="29"/>
      <c r="R503" s="29"/>
      <c r="S503" s="29"/>
      <c r="T503" s="29"/>
      <c r="U503" s="29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195"/>
      <c r="BE503" s="29"/>
      <c r="BF503" s="29"/>
      <c r="BG503" s="21"/>
      <c r="BH503" s="21"/>
      <c r="BI503" s="21"/>
      <c r="BJ503" s="21"/>
      <c r="BK503" s="21"/>
      <c r="BL503" s="21"/>
      <c r="BM503" s="21"/>
      <c r="BN503" s="198"/>
      <c r="BO503" s="24"/>
      <c r="BP503" s="21"/>
      <c r="BQ503" s="21"/>
      <c r="BR503" s="23"/>
      <c r="BS503" s="23"/>
      <c r="BT503" s="24"/>
      <c r="BU503" s="25"/>
    </row>
    <row r="504" spans="1:73" s="22" customFormat="1" ht="219.7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9"/>
      <c r="P504" s="29"/>
      <c r="Q504" s="29"/>
      <c r="R504" s="29"/>
      <c r="S504" s="29"/>
      <c r="T504" s="29"/>
      <c r="U504" s="29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187"/>
      <c r="BE504" s="189"/>
      <c r="BF504" s="190"/>
      <c r="BG504" s="21"/>
      <c r="BH504" s="21"/>
      <c r="BI504" s="21"/>
      <c r="BJ504" s="21"/>
      <c r="BK504" s="21"/>
      <c r="BL504" s="21"/>
      <c r="BM504" s="21"/>
      <c r="BN504" s="198"/>
      <c r="BO504" s="24"/>
      <c r="BP504" s="21"/>
      <c r="BQ504" s="21"/>
      <c r="BR504" s="23"/>
      <c r="BS504" s="23"/>
      <c r="BT504" s="24"/>
      <c r="BU504" s="25"/>
    </row>
    <row r="505" spans="1:73" s="22" customFormat="1" ht="409.6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9"/>
      <c r="P505" s="29"/>
      <c r="Q505" s="29"/>
      <c r="R505" s="29"/>
      <c r="S505" s="29"/>
      <c r="T505" s="29"/>
      <c r="U505" s="29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195"/>
      <c r="BE505" s="29"/>
      <c r="BF505" s="20"/>
      <c r="BG505" s="21"/>
      <c r="BH505" s="21"/>
      <c r="BI505" s="21"/>
      <c r="BJ505" s="21"/>
      <c r="BK505" s="21"/>
      <c r="BL505" s="21"/>
      <c r="BM505" s="21"/>
      <c r="BN505" s="198"/>
      <c r="BO505" s="24"/>
      <c r="BP505" s="21"/>
      <c r="BQ505" s="21"/>
      <c r="BR505" s="23"/>
      <c r="BS505" s="23"/>
      <c r="BT505" s="24"/>
      <c r="BU505" s="25"/>
    </row>
    <row r="506" spans="1:73" s="22" customFormat="1" ht="409.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9"/>
      <c r="P506" s="29"/>
      <c r="Q506" s="29"/>
      <c r="R506" s="29"/>
      <c r="S506" s="29"/>
      <c r="T506" s="29"/>
      <c r="U506" s="29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0"/>
      <c r="AI506" s="29"/>
      <c r="AJ506" s="29"/>
      <c r="AK506" s="21"/>
      <c r="AL506" s="195"/>
      <c r="AM506" s="29"/>
      <c r="AN506" s="29"/>
      <c r="AO506" s="21"/>
      <c r="AP506" s="21"/>
      <c r="AQ506" s="21"/>
      <c r="AR506" s="21"/>
      <c r="AS506" s="21"/>
      <c r="AT506" s="195"/>
      <c r="AU506" s="29"/>
      <c r="AV506" s="195"/>
      <c r="AW506" s="29"/>
      <c r="AX506" s="21"/>
      <c r="AY506" s="21"/>
      <c r="AZ506" s="21"/>
      <c r="BA506" s="21"/>
      <c r="BB506" s="21"/>
      <c r="BC506" s="21"/>
      <c r="BD506" s="195"/>
      <c r="BE506" s="29"/>
      <c r="BF506" s="29"/>
      <c r="BG506" s="21"/>
      <c r="BH506" s="21"/>
      <c r="BI506" s="21"/>
      <c r="BJ506" s="21"/>
      <c r="BK506" s="21"/>
      <c r="BL506" s="21"/>
      <c r="BM506" s="21"/>
      <c r="BN506" s="198"/>
      <c r="BO506" s="24"/>
      <c r="BP506" s="21"/>
      <c r="BQ506" s="21"/>
      <c r="BR506" s="23"/>
      <c r="BS506" s="23"/>
      <c r="BT506" s="24"/>
      <c r="BU506" s="25"/>
    </row>
    <row r="507" spans="1:73" s="22" customFormat="1" ht="137.2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"/>
      <c r="O507" s="29"/>
      <c r="P507" s="29"/>
      <c r="Q507" s="29"/>
      <c r="R507" s="29"/>
      <c r="S507" s="29"/>
      <c r="T507" s="29"/>
      <c r="U507" s="29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187"/>
      <c r="BE507" s="189"/>
      <c r="BF507" s="190"/>
      <c r="BG507" s="21"/>
      <c r="BH507" s="21"/>
      <c r="BI507" s="21"/>
      <c r="BJ507" s="21"/>
      <c r="BK507" s="21"/>
      <c r="BL507" s="21"/>
      <c r="BM507" s="21"/>
      <c r="BN507" s="198"/>
      <c r="BO507" s="24"/>
      <c r="BP507" s="21"/>
      <c r="BQ507" s="21"/>
      <c r="BR507" s="23"/>
      <c r="BS507" s="23"/>
      <c r="BT507" s="24"/>
      <c r="BU507" s="25"/>
    </row>
    <row r="508" spans="1:73" s="22" customFormat="1" ht="137.2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9"/>
      <c r="P508" s="29"/>
      <c r="Q508" s="29"/>
      <c r="R508" s="29"/>
      <c r="S508" s="29"/>
      <c r="T508" s="29"/>
      <c r="U508" s="29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187"/>
      <c r="BE508" s="189"/>
      <c r="BF508" s="190"/>
      <c r="BG508" s="21"/>
      <c r="BH508" s="21"/>
      <c r="BI508" s="21"/>
      <c r="BJ508" s="21"/>
      <c r="BK508" s="21"/>
      <c r="BL508" s="21"/>
      <c r="BM508" s="21"/>
      <c r="BN508" s="198"/>
      <c r="BO508" s="24"/>
      <c r="BP508" s="21"/>
      <c r="BQ508" s="21"/>
      <c r="BR508" s="23"/>
      <c r="BS508" s="23"/>
      <c r="BT508" s="24"/>
      <c r="BU508" s="25"/>
    </row>
    <row r="509" spans="1:73" s="22" customFormat="1" ht="137.2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29"/>
      <c r="P509" s="29"/>
      <c r="Q509" s="29"/>
      <c r="R509" s="29"/>
      <c r="S509" s="29"/>
      <c r="T509" s="29"/>
      <c r="U509" s="29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187"/>
      <c r="BE509" s="189"/>
      <c r="BF509" s="190"/>
      <c r="BG509" s="21"/>
      <c r="BH509" s="21"/>
      <c r="BI509" s="21"/>
      <c r="BJ509" s="21"/>
      <c r="BK509" s="21"/>
      <c r="BL509" s="21"/>
      <c r="BM509" s="21"/>
      <c r="BN509" s="198"/>
      <c r="BO509" s="24"/>
      <c r="BP509" s="21"/>
      <c r="BQ509" s="21"/>
      <c r="BR509" s="23"/>
      <c r="BS509" s="23"/>
      <c r="BT509" s="24"/>
      <c r="BU509" s="25"/>
    </row>
    <row r="510" spans="1:73" s="22" customFormat="1" ht="137.2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"/>
      <c r="O510" s="29"/>
      <c r="P510" s="29"/>
      <c r="Q510" s="29"/>
      <c r="R510" s="29"/>
      <c r="S510" s="29"/>
      <c r="T510" s="29"/>
      <c r="U510" s="29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187"/>
      <c r="BE510" s="189"/>
      <c r="BF510" s="190"/>
      <c r="BG510" s="21"/>
      <c r="BH510" s="21"/>
      <c r="BI510" s="21"/>
      <c r="BJ510" s="21"/>
      <c r="BK510" s="21"/>
      <c r="BL510" s="21"/>
      <c r="BM510" s="21"/>
      <c r="BN510" s="198"/>
      <c r="BO510" s="24"/>
      <c r="BP510" s="21"/>
      <c r="BQ510" s="21"/>
      <c r="BR510" s="23"/>
      <c r="BS510" s="23"/>
      <c r="BT510" s="24"/>
      <c r="BU510" s="25"/>
    </row>
    <row r="511" spans="1:73" s="22" customFormat="1" ht="137.2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0"/>
      <c r="O511" s="29"/>
      <c r="P511" s="29"/>
      <c r="Q511" s="29"/>
      <c r="R511" s="29"/>
      <c r="S511" s="29"/>
      <c r="T511" s="29"/>
      <c r="U511" s="29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187"/>
      <c r="BE511" s="189"/>
      <c r="BF511" s="190"/>
      <c r="BG511" s="21"/>
      <c r="BH511" s="21"/>
      <c r="BI511" s="21"/>
      <c r="BJ511" s="21"/>
      <c r="BK511" s="21"/>
      <c r="BL511" s="21"/>
      <c r="BM511" s="21"/>
      <c r="BN511" s="198"/>
      <c r="BO511" s="24"/>
      <c r="BP511" s="21"/>
      <c r="BQ511" s="21"/>
      <c r="BR511" s="23"/>
      <c r="BS511" s="23"/>
      <c r="BT511" s="24"/>
      <c r="BU511" s="25"/>
    </row>
    <row r="512" spans="1:73" s="22" customFormat="1" ht="291.7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29"/>
      <c r="P512" s="29"/>
      <c r="Q512" s="29"/>
      <c r="R512" s="29"/>
      <c r="S512" s="29"/>
      <c r="T512" s="29"/>
      <c r="U512" s="29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0"/>
      <c r="BC512" s="21"/>
      <c r="BD512" s="195"/>
      <c r="BE512" s="29"/>
      <c r="BF512" s="20"/>
      <c r="BG512" s="23"/>
      <c r="BH512" s="21"/>
      <c r="BI512" s="21"/>
      <c r="BJ512" s="21"/>
      <c r="BK512" s="21"/>
      <c r="BL512" s="21"/>
      <c r="BM512" s="21"/>
      <c r="BN512" s="21"/>
      <c r="BO512" s="24"/>
      <c r="BP512" s="21"/>
      <c r="BQ512" s="21"/>
      <c r="BR512" s="23"/>
      <c r="BS512" s="23"/>
      <c r="BT512" s="24"/>
      <c r="BU512" s="25"/>
    </row>
    <row r="513" spans="1:75" s="22" customFormat="1" ht="291.7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"/>
      <c r="O513" s="29"/>
      <c r="P513" s="29"/>
      <c r="Q513" s="29"/>
      <c r="R513" s="29"/>
      <c r="S513" s="29"/>
      <c r="T513" s="29"/>
      <c r="U513" s="29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0"/>
      <c r="BC513" s="21"/>
      <c r="BD513" s="195"/>
      <c r="BE513" s="183"/>
      <c r="BF513" s="20"/>
      <c r="BG513" s="23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3"/>
      <c r="BS513" s="23"/>
      <c r="BT513" s="24"/>
      <c r="BU513" s="25"/>
    </row>
    <row r="514" spans="1:75" s="22" customFormat="1" ht="197.2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0"/>
      <c r="O514" s="23"/>
      <c r="P514" s="23"/>
      <c r="Q514" s="23"/>
      <c r="R514" s="23"/>
      <c r="S514" s="23"/>
      <c r="T514" s="23"/>
      <c r="U514" s="20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195"/>
      <c r="BE514" s="20"/>
      <c r="BF514" s="20"/>
      <c r="BG514" s="21"/>
      <c r="BH514" s="21"/>
      <c r="BI514" s="21"/>
      <c r="BJ514" s="21"/>
      <c r="BK514" s="21"/>
      <c r="BL514" s="21"/>
      <c r="BM514" s="21"/>
      <c r="BN514" s="198"/>
      <c r="BO514" s="24"/>
      <c r="BP514" s="21"/>
      <c r="BQ514" s="21"/>
      <c r="BR514" s="23"/>
      <c r="BS514" s="23"/>
      <c r="BT514" s="24"/>
      <c r="BU514" s="25"/>
    </row>
    <row r="515" spans="1:75" s="22" customFormat="1" ht="197.2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0"/>
      <c r="O515" s="23"/>
      <c r="P515" s="23"/>
      <c r="Q515" s="23"/>
      <c r="R515" s="23"/>
      <c r="S515" s="23"/>
      <c r="T515" s="23"/>
      <c r="U515" s="20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185"/>
      <c r="BE515" s="190"/>
      <c r="BF515" s="190"/>
      <c r="BG515" s="21"/>
      <c r="BH515" s="21"/>
      <c r="BI515" s="21"/>
      <c r="BJ515" s="21"/>
      <c r="BK515" s="21"/>
      <c r="BL515" s="21"/>
      <c r="BM515" s="21"/>
      <c r="BN515" s="198"/>
      <c r="BO515" s="24"/>
      <c r="BP515" s="21"/>
      <c r="BQ515" s="21"/>
      <c r="BR515" s="23"/>
      <c r="BS515" s="23"/>
      <c r="BT515" s="24"/>
      <c r="BU515" s="25"/>
    </row>
    <row r="516" spans="1:75" s="22" customFormat="1" ht="279.7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20"/>
      <c r="O516" s="191"/>
      <c r="P516" s="191"/>
      <c r="Q516" s="191"/>
      <c r="R516" s="191"/>
      <c r="S516" s="191"/>
      <c r="T516" s="191"/>
      <c r="U516" s="19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195"/>
      <c r="BE516" s="63"/>
      <c r="BF516" s="63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3"/>
      <c r="BS516" s="23"/>
      <c r="BT516" s="24"/>
      <c r="BU516" s="25"/>
    </row>
    <row r="517" spans="1:75" s="22" customFormat="1" ht="171.7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0"/>
      <c r="O517" s="23"/>
      <c r="P517" s="23"/>
      <c r="Q517" s="23"/>
      <c r="R517" s="23"/>
      <c r="S517" s="23"/>
      <c r="T517" s="23"/>
      <c r="U517" s="23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195"/>
      <c r="BE517" s="23"/>
      <c r="BF517" s="23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3"/>
      <c r="BS517" s="23"/>
      <c r="BT517" s="24"/>
      <c r="BU517" s="25"/>
    </row>
    <row r="518" spans="1:75" s="22" customFormat="1" ht="129.7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20"/>
      <c r="O518" s="23"/>
      <c r="P518" s="23"/>
      <c r="Q518" s="23"/>
      <c r="R518" s="23"/>
      <c r="S518" s="23"/>
      <c r="T518" s="23"/>
      <c r="U518" s="23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192"/>
      <c r="BE518" s="29"/>
      <c r="BF518" s="29"/>
      <c r="BG518" s="21"/>
      <c r="BH518" s="21"/>
      <c r="BI518" s="21"/>
      <c r="BJ518" s="21"/>
      <c r="BK518" s="21"/>
      <c r="BL518" s="21"/>
      <c r="BM518" s="21"/>
      <c r="BN518" s="198"/>
      <c r="BO518" s="24"/>
      <c r="BP518" s="21"/>
      <c r="BQ518" s="21"/>
      <c r="BR518" s="23"/>
      <c r="BS518" s="23"/>
      <c r="BT518" s="24"/>
      <c r="BU518" s="25"/>
    </row>
    <row r="519" spans="1:75" s="22" customFormat="1" ht="187.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29"/>
      <c r="O519" s="29"/>
      <c r="P519" s="29"/>
      <c r="Q519" s="29"/>
      <c r="R519" s="29"/>
      <c r="S519" s="29"/>
      <c r="T519" s="29"/>
      <c r="U519" s="29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195"/>
      <c r="BE519" s="23"/>
      <c r="BF519" s="23"/>
      <c r="BG519" s="21"/>
      <c r="BH519" s="21"/>
      <c r="BI519" s="21"/>
      <c r="BJ519" s="21"/>
      <c r="BK519" s="21"/>
      <c r="BL519" s="21"/>
      <c r="BM519" s="23"/>
      <c r="BN519" s="21"/>
      <c r="BO519" s="24"/>
      <c r="BP519" s="21"/>
      <c r="BQ519" s="21"/>
      <c r="BR519" s="21"/>
      <c r="BS519" s="21"/>
      <c r="BT519" s="23"/>
      <c r="BU519" s="24"/>
      <c r="BV519" s="25"/>
      <c r="BW519" s="30"/>
    </row>
    <row r="520" spans="1:75" s="22" customFormat="1" ht="187.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195"/>
      <c r="O520" s="28"/>
      <c r="P520" s="18"/>
      <c r="Q520" s="28"/>
      <c r="R520" s="28"/>
      <c r="S520" s="28"/>
      <c r="T520" s="28"/>
      <c r="U520" s="28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21"/>
      <c r="BE520" s="21"/>
      <c r="BF520" s="21"/>
      <c r="BG520" s="21"/>
      <c r="BH520" s="21"/>
      <c r="BI520" s="21"/>
      <c r="BJ520" s="21"/>
      <c r="BK520" s="21"/>
      <c r="BL520" s="21"/>
      <c r="BM520" s="23"/>
      <c r="BN520" s="21"/>
      <c r="BO520" s="24"/>
      <c r="BP520" s="25"/>
      <c r="BQ520" s="21"/>
      <c r="BR520" s="21"/>
      <c r="BS520" s="21"/>
      <c r="BT520" s="23"/>
      <c r="BU520" s="24"/>
      <c r="BV520" s="25"/>
      <c r="BW520" s="30"/>
    </row>
    <row r="521" spans="1:75" s="22" customFormat="1" ht="409.6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20"/>
      <c r="O521" s="23"/>
      <c r="P521" s="23"/>
      <c r="Q521" s="23"/>
      <c r="R521" s="23"/>
      <c r="S521" s="23"/>
      <c r="T521" s="23"/>
      <c r="U521" s="23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3"/>
      <c r="AV521" s="21"/>
      <c r="AW521" s="23"/>
      <c r="AX521" s="21"/>
      <c r="AY521" s="21"/>
      <c r="AZ521" s="21"/>
      <c r="BA521" s="21"/>
      <c r="BB521" s="21"/>
      <c r="BC521" s="21"/>
      <c r="BD521" s="21"/>
      <c r="BE521" s="21"/>
      <c r="BF521" s="21"/>
      <c r="BG521" s="21"/>
      <c r="BH521" s="21"/>
      <c r="BI521" s="21"/>
      <c r="BJ521" s="21"/>
      <c r="BK521" s="21"/>
      <c r="BL521" s="21"/>
      <c r="BM521" s="23"/>
      <c r="BN521" s="21"/>
      <c r="BO521" s="24"/>
      <c r="BP521" s="25"/>
      <c r="BQ521" s="21"/>
      <c r="BR521" s="21"/>
      <c r="BS521" s="21"/>
      <c r="BT521" s="23"/>
      <c r="BU521" s="24"/>
      <c r="BV521" s="25"/>
      <c r="BW521" s="30"/>
    </row>
    <row r="522" spans="1:75" s="22" customFormat="1" ht="409.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20"/>
      <c r="O522" s="23"/>
      <c r="P522" s="23"/>
      <c r="Q522" s="23"/>
      <c r="R522" s="23"/>
      <c r="S522" s="23"/>
      <c r="T522" s="23"/>
      <c r="U522" s="23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195"/>
      <c r="BE522" s="23"/>
      <c r="BF522" s="23"/>
      <c r="BG522" s="21"/>
      <c r="BH522" s="21"/>
      <c r="BI522" s="21"/>
      <c r="BJ522" s="21"/>
      <c r="BK522" s="21"/>
      <c r="BL522" s="21"/>
      <c r="BM522" s="23"/>
      <c r="BN522" s="21"/>
      <c r="BO522" s="24"/>
      <c r="BP522" s="25"/>
      <c r="BQ522" s="21"/>
      <c r="BR522" s="21"/>
      <c r="BS522" s="21"/>
      <c r="BT522" s="23"/>
      <c r="BU522" s="24"/>
      <c r="BV522" s="25"/>
      <c r="BW522" s="30"/>
    </row>
    <row r="523" spans="1:75" s="22" customFormat="1" ht="194.2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195"/>
      <c r="O523" s="28"/>
      <c r="P523" s="18"/>
      <c r="Q523" s="28"/>
      <c r="R523" s="28"/>
      <c r="S523" s="28"/>
      <c r="T523" s="28"/>
      <c r="U523" s="28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21"/>
      <c r="BE523" s="21"/>
      <c r="BF523" s="21"/>
      <c r="BG523" s="21"/>
      <c r="BH523" s="21"/>
      <c r="BI523" s="21"/>
      <c r="BJ523" s="21"/>
      <c r="BK523" s="21"/>
      <c r="BL523" s="21"/>
      <c r="BM523" s="23"/>
      <c r="BN523" s="21"/>
      <c r="BO523" s="24"/>
      <c r="BP523" s="25"/>
      <c r="BQ523" s="36"/>
      <c r="BR523" s="36"/>
      <c r="BS523" s="36"/>
      <c r="BT523" s="40"/>
      <c r="BU523" s="26"/>
      <c r="BV523" s="36"/>
      <c r="BW523" s="30"/>
    </row>
    <row r="524" spans="1:75" s="22" customFormat="1" ht="219.7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21"/>
      <c r="BE524" s="21"/>
      <c r="BF524" s="21"/>
      <c r="BG524" s="21"/>
      <c r="BH524" s="21"/>
      <c r="BI524" s="21"/>
      <c r="BJ524" s="21"/>
      <c r="BK524" s="21"/>
      <c r="BL524" s="21"/>
      <c r="BM524" s="21"/>
      <c r="BN524" s="21"/>
      <c r="BO524" s="24"/>
      <c r="BP524" s="25"/>
      <c r="BQ524" s="36"/>
      <c r="BR524" s="36"/>
      <c r="BS524" s="36"/>
      <c r="BT524" s="40"/>
      <c r="BU524" s="26"/>
      <c r="BV524" s="36"/>
      <c r="BW524" s="30"/>
    </row>
    <row r="525" spans="1:75" s="22" customFormat="1" ht="198.7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18"/>
      <c r="M525" s="20"/>
      <c r="N525" s="21"/>
      <c r="O525" s="183"/>
      <c r="P525" s="183"/>
      <c r="Q525" s="183"/>
      <c r="R525" s="183"/>
      <c r="S525" s="183"/>
      <c r="T525" s="183"/>
      <c r="U525" s="183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21"/>
      <c r="BE525" s="21"/>
      <c r="BF525" s="21"/>
      <c r="BG525" s="21"/>
      <c r="BH525" s="21"/>
      <c r="BI525" s="21"/>
      <c r="BJ525" s="21"/>
      <c r="BK525" s="21"/>
      <c r="BL525" s="21"/>
      <c r="BM525" s="23"/>
      <c r="BN525" s="21"/>
      <c r="BO525" s="24"/>
      <c r="BP525" s="25"/>
      <c r="BQ525" s="21"/>
      <c r="BR525" s="21"/>
      <c r="BS525" s="21"/>
      <c r="BT525" s="23"/>
      <c r="BU525" s="24"/>
      <c r="BV525" s="25"/>
      <c r="BW525" s="30"/>
    </row>
    <row r="526" spans="1:75" s="22" customFormat="1" ht="198.7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18"/>
      <c r="M526" s="20"/>
      <c r="N526" s="21"/>
      <c r="O526" s="23"/>
      <c r="P526" s="23"/>
      <c r="Q526" s="23"/>
      <c r="R526" s="23"/>
      <c r="S526" s="23"/>
      <c r="T526" s="23"/>
      <c r="U526" s="23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21"/>
      <c r="BE526" s="21"/>
      <c r="BF526" s="21"/>
      <c r="BG526" s="21"/>
      <c r="BH526" s="21"/>
      <c r="BI526" s="21"/>
      <c r="BJ526" s="21"/>
      <c r="BK526" s="21"/>
      <c r="BL526" s="21"/>
      <c r="BM526" s="23"/>
      <c r="BN526" s="21"/>
      <c r="BO526" s="24"/>
      <c r="BP526" s="25"/>
      <c r="BQ526" s="21"/>
      <c r="BR526" s="21"/>
      <c r="BS526" s="21"/>
      <c r="BT526" s="23"/>
      <c r="BU526" s="24"/>
      <c r="BV526" s="25"/>
      <c r="BW526" s="30"/>
    </row>
    <row r="527" spans="1:75" s="22" customFormat="1" ht="198.7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18"/>
      <c r="M527" s="20"/>
      <c r="N527" s="21"/>
      <c r="O527" s="28"/>
      <c r="P527" s="18"/>
      <c r="Q527" s="28"/>
      <c r="R527" s="28"/>
      <c r="S527" s="28"/>
      <c r="T527" s="28"/>
      <c r="U527" s="28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21"/>
      <c r="BE527" s="21"/>
      <c r="BF527" s="21"/>
      <c r="BG527" s="21"/>
      <c r="BH527" s="21"/>
      <c r="BI527" s="21"/>
      <c r="BJ527" s="21"/>
      <c r="BK527" s="21"/>
      <c r="BL527" s="21"/>
      <c r="BM527" s="23"/>
      <c r="BN527" s="21"/>
      <c r="BO527" s="24"/>
      <c r="BP527" s="25"/>
      <c r="BQ527" s="21"/>
      <c r="BR527" s="21"/>
      <c r="BS527" s="21"/>
      <c r="BT527" s="23"/>
      <c r="BU527" s="24"/>
      <c r="BV527" s="25"/>
      <c r="BW527" s="30"/>
    </row>
    <row r="528" spans="1:75" s="22" customFormat="1" ht="146.2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18"/>
      <c r="M528" s="20"/>
      <c r="N528" s="21"/>
      <c r="O528" s="28"/>
      <c r="P528" s="18"/>
      <c r="Q528" s="28"/>
      <c r="R528" s="28"/>
      <c r="S528" s="28"/>
      <c r="T528" s="28"/>
      <c r="U528" s="28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21"/>
      <c r="BE528" s="21"/>
      <c r="BF528" s="21"/>
      <c r="BG528" s="21"/>
      <c r="BH528" s="21"/>
      <c r="BI528" s="21"/>
      <c r="BJ528" s="21"/>
      <c r="BK528" s="21"/>
      <c r="BL528" s="21"/>
      <c r="BM528" s="23"/>
      <c r="BN528" s="21"/>
      <c r="BO528" s="24"/>
      <c r="BP528" s="25"/>
      <c r="BQ528" s="21"/>
      <c r="BR528" s="21"/>
      <c r="BS528" s="21"/>
      <c r="BT528" s="23"/>
      <c r="BU528" s="24"/>
      <c r="BV528" s="25"/>
      <c r="BW528" s="30"/>
    </row>
    <row r="529" spans="1:75" s="22" customFormat="1" ht="227.2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18"/>
      <c r="M529" s="20"/>
      <c r="N529" s="21"/>
      <c r="O529" s="28"/>
      <c r="P529" s="18"/>
      <c r="Q529" s="28"/>
      <c r="R529" s="28"/>
      <c r="S529" s="28"/>
      <c r="T529" s="28"/>
      <c r="U529" s="28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21"/>
      <c r="BE529" s="21"/>
      <c r="BF529" s="21"/>
      <c r="BG529" s="21"/>
      <c r="BH529" s="21"/>
      <c r="BI529" s="21"/>
      <c r="BJ529" s="21"/>
      <c r="BK529" s="21"/>
      <c r="BL529" s="21"/>
      <c r="BM529" s="23"/>
      <c r="BN529" s="21"/>
      <c r="BO529" s="24"/>
      <c r="BP529" s="25"/>
      <c r="BQ529" s="21"/>
      <c r="BR529" s="21"/>
      <c r="BS529" s="21"/>
      <c r="BT529" s="23"/>
      <c r="BU529" s="24"/>
      <c r="BV529" s="25"/>
      <c r="BW529" s="30"/>
    </row>
    <row r="530" spans="1:75" s="22" customFormat="1" ht="154.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18"/>
      <c r="M530" s="20"/>
      <c r="N530" s="21"/>
      <c r="O530" s="28"/>
      <c r="P530" s="28"/>
      <c r="Q530" s="28"/>
      <c r="R530" s="28"/>
      <c r="S530" s="28"/>
      <c r="T530" s="28"/>
      <c r="U530" s="28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21"/>
      <c r="BE530" s="21"/>
      <c r="BF530" s="21"/>
      <c r="BG530" s="21"/>
      <c r="BH530" s="21"/>
      <c r="BI530" s="21"/>
      <c r="BJ530" s="21"/>
      <c r="BK530" s="21"/>
      <c r="BL530" s="21"/>
      <c r="BM530" s="23"/>
      <c r="BN530" s="21"/>
      <c r="BO530" s="24"/>
      <c r="BP530" s="25"/>
      <c r="BQ530" s="21"/>
      <c r="BR530" s="21"/>
      <c r="BS530" s="21"/>
      <c r="BT530" s="23"/>
      <c r="BU530" s="24"/>
      <c r="BV530" s="25"/>
      <c r="BW530" s="30"/>
    </row>
    <row r="531" spans="1:75" s="22" customFormat="1" ht="154.5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18"/>
      <c r="M531" s="20"/>
      <c r="N531" s="21"/>
      <c r="O531" s="28"/>
      <c r="P531" s="18"/>
      <c r="Q531" s="28"/>
      <c r="R531" s="28"/>
      <c r="S531" s="28"/>
      <c r="T531" s="28"/>
      <c r="U531" s="28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21"/>
      <c r="BE531" s="21"/>
      <c r="BF531" s="21"/>
      <c r="BG531" s="21"/>
      <c r="BH531" s="21"/>
      <c r="BI531" s="21"/>
      <c r="BJ531" s="21"/>
      <c r="BK531" s="21"/>
      <c r="BL531" s="21"/>
      <c r="BM531" s="23"/>
      <c r="BN531" s="21"/>
      <c r="BO531" s="24"/>
      <c r="BP531" s="25"/>
      <c r="BQ531" s="36"/>
      <c r="BR531" s="36"/>
      <c r="BS531" s="36"/>
      <c r="BT531" s="40"/>
      <c r="BU531" s="26"/>
      <c r="BV531" s="36"/>
      <c r="BW531" s="30"/>
    </row>
    <row r="532" spans="1:75" s="22" customFormat="1" ht="182.2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18"/>
      <c r="M532" s="20"/>
      <c r="N532" s="21"/>
      <c r="O532" s="23"/>
      <c r="P532" s="23"/>
      <c r="Q532" s="23"/>
      <c r="R532" s="23"/>
      <c r="S532" s="23"/>
      <c r="T532" s="23"/>
      <c r="U532" s="23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21"/>
      <c r="BE532" s="21"/>
      <c r="BF532" s="21"/>
      <c r="BG532" s="21"/>
      <c r="BH532" s="21"/>
      <c r="BI532" s="21"/>
      <c r="BJ532" s="21"/>
      <c r="BK532" s="21"/>
      <c r="BL532" s="23"/>
      <c r="BM532" s="21"/>
      <c r="BN532" s="21"/>
      <c r="BO532" s="24"/>
      <c r="BP532" s="25"/>
      <c r="BQ532" s="36"/>
      <c r="BR532" s="36"/>
      <c r="BS532" s="36"/>
      <c r="BT532" s="40"/>
      <c r="BU532" s="26"/>
      <c r="BV532" s="36"/>
      <c r="BW532" s="30"/>
    </row>
    <row r="533" spans="1:75" s="22" customFormat="1" ht="182.2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18"/>
      <c r="M533" s="20"/>
      <c r="N533" s="21"/>
      <c r="O533" s="23"/>
      <c r="P533" s="23"/>
      <c r="Q533" s="23"/>
      <c r="R533" s="23"/>
      <c r="S533" s="23"/>
      <c r="T533" s="23"/>
      <c r="U533" s="28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21"/>
      <c r="BE533" s="21"/>
      <c r="BF533" s="21"/>
      <c r="BG533" s="21"/>
      <c r="BH533" s="21"/>
      <c r="BI533" s="21"/>
      <c r="BJ533" s="21"/>
      <c r="BK533" s="21"/>
      <c r="BL533" s="21"/>
      <c r="BM533" s="21"/>
      <c r="BN533" s="21"/>
      <c r="BO533" s="24"/>
      <c r="BP533" s="25"/>
      <c r="BQ533" s="36"/>
      <c r="BR533" s="36"/>
      <c r="BS533" s="36"/>
      <c r="BT533" s="40"/>
      <c r="BU533" s="26"/>
      <c r="BV533" s="36"/>
      <c r="BW533" s="30"/>
    </row>
    <row r="534" spans="1:75" s="22" customFormat="1" ht="312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18"/>
      <c r="M534" s="20"/>
      <c r="N534" s="21"/>
      <c r="O534" s="28"/>
      <c r="P534" s="28"/>
      <c r="Q534" s="28"/>
      <c r="R534" s="28"/>
      <c r="S534" s="28"/>
      <c r="T534" s="28"/>
      <c r="U534" s="28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182"/>
      <c r="BE534" s="21"/>
      <c r="BF534" s="21"/>
      <c r="BG534" s="23"/>
      <c r="BH534" s="21"/>
      <c r="BI534" s="21"/>
      <c r="BJ534" s="21"/>
      <c r="BK534" s="21"/>
      <c r="BL534" s="23"/>
      <c r="BM534" s="21"/>
      <c r="BN534" s="21"/>
      <c r="BO534" s="24"/>
      <c r="BP534" s="25"/>
      <c r="BQ534" s="26"/>
    </row>
    <row r="535" spans="1:75" s="22" customFormat="1" ht="174.7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18"/>
      <c r="M535" s="20"/>
      <c r="N535" s="21"/>
      <c r="O535" s="28"/>
      <c r="P535" s="18"/>
      <c r="Q535" s="28"/>
      <c r="R535" s="28"/>
      <c r="S535" s="28"/>
      <c r="T535" s="28"/>
      <c r="U535" s="28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1"/>
      <c r="BD535" s="21"/>
      <c r="BE535" s="21"/>
      <c r="BF535" s="21"/>
      <c r="BG535" s="23"/>
      <c r="BH535" s="21"/>
      <c r="BI535" s="21"/>
      <c r="BJ535" s="21"/>
      <c r="BK535" s="21"/>
      <c r="BL535" s="23"/>
      <c r="BM535" s="21"/>
      <c r="BN535" s="21"/>
      <c r="BO535" s="24"/>
      <c r="BP535" s="25"/>
      <c r="BQ535" s="26"/>
    </row>
    <row r="536" spans="1:75" s="22" customFormat="1" ht="167.25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18"/>
      <c r="M536" s="20"/>
      <c r="N536" s="21"/>
      <c r="O536" s="23"/>
      <c r="P536" s="23"/>
      <c r="Q536" s="23"/>
      <c r="R536" s="23"/>
      <c r="S536" s="23"/>
      <c r="T536" s="23"/>
      <c r="U536" s="23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182"/>
      <c r="BE536" s="21"/>
      <c r="BF536" s="21"/>
      <c r="BG536" s="23"/>
      <c r="BH536" s="21"/>
      <c r="BI536" s="21"/>
      <c r="BJ536" s="21"/>
      <c r="BK536" s="21"/>
      <c r="BL536" s="23"/>
      <c r="BM536" s="21"/>
      <c r="BN536" s="21"/>
      <c r="BO536" s="24"/>
      <c r="BP536" s="25"/>
      <c r="BQ536" s="26"/>
    </row>
    <row r="537" spans="1:75" s="22" customFormat="1" ht="167.25" customHeight="1" x14ac:dyDescent="0.25">
      <c r="A537" s="17"/>
      <c r="B537" s="18"/>
      <c r="C537" s="18"/>
      <c r="D537" s="19"/>
      <c r="E537" s="19"/>
      <c r="F537" s="20"/>
      <c r="G537" s="18"/>
      <c r="H537" s="18"/>
      <c r="I537" s="18"/>
      <c r="J537" s="18"/>
      <c r="K537" s="18"/>
      <c r="L537" s="18"/>
      <c r="M537" s="20"/>
      <c r="N537" s="21"/>
      <c r="O537" s="23"/>
      <c r="P537" s="23"/>
      <c r="Q537" s="23"/>
      <c r="R537" s="23"/>
      <c r="S537" s="23"/>
      <c r="T537" s="23"/>
      <c r="U537" s="23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21"/>
      <c r="BE537" s="21"/>
      <c r="BF537" s="21"/>
      <c r="BG537" s="23"/>
      <c r="BH537" s="21"/>
      <c r="BI537" s="21"/>
      <c r="BJ537" s="21"/>
      <c r="BK537" s="21"/>
      <c r="BL537" s="23"/>
      <c r="BM537" s="21"/>
      <c r="BN537" s="21"/>
      <c r="BO537" s="24"/>
      <c r="BP537" s="25"/>
      <c r="BQ537" s="26"/>
    </row>
    <row r="538" spans="1:75" s="22" customFormat="1" ht="167.25" customHeight="1" x14ac:dyDescent="0.25">
      <c r="A538" s="17"/>
      <c r="B538" s="18"/>
      <c r="C538" s="18"/>
      <c r="D538" s="19"/>
      <c r="E538" s="19"/>
      <c r="F538" s="20"/>
      <c r="G538" s="18"/>
      <c r="H538" s="18"/>
      <c r="I538" s="18"/>
      <c r="J538" s="18"/>
      <c r="K538" s="18"/>
      <c r="L538" s="18"/>
      <c r="M538" s="20"/>
      <c r="N538" s="21"/>
      <c r="O538" s="23"/>
      <c r="P538" s="23"/>
      <c r="Q538" s="28"/>
      <c r="R538" s="28"/>
      <c r="S538" s="28"/>
      <c r="T538" s="28"/>
      <c r="U538" s="28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21"/>
      <c r="BE538" s="21"/>
      <c r="BF538" s="21"/>
      <c r="BG538" s="23"/>
      <c r="BH538" s="21"/>
      <c r="BI538" s="21"/>
      <c r="BJ538" s="21"/>
      <c r="BK538" s="21"/>
      <c r="BL538" s="23"/>
      <c r="BM538" s="21"/>
      <c r="BN538" s="21"/>
      <c r="BO538" s="24"/>
      <c r="BP538" s="25"/>
      <c r="BQ538" s="26"/>
    </row>
    <row r="539" spans="1:75" s="22" customFormat="1" ht="372" customHeight="1" x14ac:dyDescent="0.25">
      <c r="A539" s="17"/>
      <c r="B539" s="18"/>
      <c r="C539" s="18"/>
      <c r="D539" s="19"/>
      <c r="E539" s="19"/>
      <c r="F539" s="20"/>
      <c r="G539" s="18"/>
      <c r="H539" s="18"/>
      <c r="I539" s="18"/>
      <c r="J539" s="18"/>
      <c r="K539" s="18"/>
      <c r="L539" s="18"/>
      <c r="M539" s="20"/>
      <c r="N539" s="21"/>
      <c r="O539" s="18"/>
      <c r="P539" s="18"/>
      <c r="Q539" s="18"/>
      <c r="R539" s="18"/>
      <c r="S539" s="18"/>
      <c r="T539" s="18"/>
      <c r="U539" s="18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21"/>
      <c r="BE539" s="21"/>
      <c r="BF539" s="21"/>
      <c r="BG539" s="21"/>
      <c r="BH539" s="21"/>
      <c r="BI539" s="21"/>
      <c r="BJ539" s="21"/>
      <c r="BK539" s="21"/>
      <c r="BL539" s="21"/>
      <c r="BM539" s="21"/>
      <c r="BN539" s="21"/>
      <c r="BO539" s="24"/>
      <c r="BP539" s="21"/>
      <c r="BQ539" s="21"/>
      <c r="BR539" s="21"/>
      <c r="BS539" s="21"/>
    </row>
    <row r="540" spans="1:75" s="22" customFormat="1" ht="257.25" customHeight="1" x14ac:dyDescent="0.25">
      <c r="A540" s="17"/>
      <c r="B540" s="18"/>
      <c r="C540" s="18"/>
      <c r="D540" s="19"/>
      <c r="E540" s="19"/>
      <c r="F540" s="20"/>
      <c r="G540" s="18"/>
      <c r="H540" s="18"/>
      <c r="I540" s="18"/>
      <c r="J540" s="18"/>
      <c r="K540" s="18"/>
      <c r="L540" s="18"/>
      <c r="M540" s="20"/>
      <c r="N540" s="21"/>
      <c r="O540" s="18"/>
      <c r="P540" s="18"/>
      <c r="Q540" s="27"/>
      <c r="R540" s="27"/>
      <c r="S540" s="27"/>
      <c r="T540" s="27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21"/>
      <c r="BD540" s="21"/>
      <c r="BE540" s="21"/>
      <c r="BF540" s="21"/>
      <c r="BG540" s="21"/>
      <c r="BH540" s="21"/>
      <c r="BI540" s="21"/>
      <c r="BJ540" s="21"/>
      <c r="BK540" s="21"/>
      <c r="BL540" s="21"/>
      <c r="BM540" s="21"/>
      <c r="BN540" s="21"/>
      <c r="BO540" s="24"/>
      <c r="BP540" s="21"/>
      <c r="BQ540" s="21"/>
      <c r="BR540" s="21"/>
      <c r="BS540" s="21"/>
    </row>
    <row r="541" spans="1:75" s="22" customFormat="1" ht="254.25" customHeight="1" x14ac:dyDescent="0.25">
      <c r="A541" s="17"/>
      <c r="B541" s="18"/>
      <c r="C541" s="18"/>
      <c r="D541" s="19"/>
      <c r="E541" s="19"/>
      <c r="F541" s="20"/>
      <c r="G541" s="18"/>
      <c r="H541" s="18"/>
      <c r="I541" s="18"/>
      <c r="J541" s="18"/>
      <c r="K541" s="18"/>
      <c r="L541" s="18"/>
      <c r="M541" s="20"/>
      <c r="N541" s="21"/>
      <c r="O541" s="18"/>
      <c r="P541" s="18"/>
      <c r="Q541" s="27"/>
      <c r="R541" s="27"/>
      <c r="S541" s="27"/>
      <c r="T541" s="27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21"/>
      <c r="BD541" s="21"/>
      <c r="BE541" s="21"/>
      <c r="BF541" s="21"/>
      <c r="BG541" s="21"/>
      <c r="BH541" s="21"/>
      <c r="BI541" s="21"/>
      <c r="BJ541" s="21"/>
      <c r="BK541" s="21"/>
      <c r="BL541" s="21"/>
      <c r="BM541" s="21"/>
      <c r="BN541" s="21"/>
      <c r="BO541" s="24"/>
      <c r="BP541" s="21"/>
      <c r="BQ541" s="21"/>
      <c r="BR541" s="21"/>
      <c r="BS541" s="21"/>
    </row>
    <row r="542" spans="1:75" s="22" customFormat="1" ht="319.5" customHeight="1" x14ac:dyDescent="0.25">
      <c r="A542" s="17"/>
      <c r="B542" s="18"/>
      <c r="C542" s="18"/>
      <c r="D542" s="19"/>
      <c r="E542" s="19"/>
      <c r="F542" s="20"/>
      <c r="G542" s="18"/>
      <c r="H542" s="18"/>
      <c r="I542" s="18"/>
      <c r="J542" s="18"/>
      <c r="K542" s="18"/>
      <c r="L542" s="18"/>
      <c r="M542" s="20"/>
      <c r="N542" s="21"/>
      <c r="O542" s="23"/>
      <c r="P542" s="23"/>
      <c r="Q542" s="23"/>
      <c r="R542" s="23"/>
      <c r="S542" s="23"/>
      <c r="T542" s="23"/>
      <c r="U542" s="28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21"/>
      <c r="BD542" s="21"/>
      <c r="BE542" s="21"/>
      <c r="BF542" s="21"/>
      <c r="BG542" s="21"/>
      <c r="BH542" s="21"/>
      <c r="BI542" s="21"/>
      <c r="BJ542" s="21"/>
      <c r="BK542" s="21"/>
      <c r="BL542" s="21"/>
      <c r="BM542" s="21"/>
      <c r="BN542" s="21"/>
      <c r="BO542" s="24"/>
      <c r="BP542" s="21"/>
      <c r="BQ542" s="21"/>
      <c r="BR542" s="21"/>
      <c r="BS542" s="21"/>
    </row>
    <row r="543" spans="1:75" s="22" customFormat="1" ht="409.6" customHeight="1" x14ac:dyDescent="0.25">
      <c r="A543" s="17"/>
      <c r="B543" s="18"/>
      <c r="C543" s="18"/>
      <c r="D543" s="19"/>
      <c r="E543" s="19"/>
      <c r="F543" s="20"/>
      <c r="G543" s="18"/>
      <c r="H543" s="18"/>
      <c r="I543" s="18"/>
      <c r="J543" s="18"/>
      <c r="K543" s="18"/>
      <c r="L543" s="18"/>
      <c r="M543" s="18"/>
      <c r="N543" s="18"/>
      <c r="O543" s="28"/>
      <c r="P543" s="18"/>
      <c r="Q543" s="28"/>
      <c r="R543" s="28"/>
      <c r="S543" s="28"/>
      <c r="T543" s="28"/>
      <c r="U543" s="28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21"/>
      <c r="BE543" s="21"/>
      <c r="BF543" s="21"/>
      <c r="BG543" s="21"/>
      <c r="BH543" s="21"/>
      <c r="BI543" s="21"/>
      <c r="BJ543" s="21"/>
      <c r="BK543" s="21"/>
      <c r="BL543" s="21"/>
      <c r="BM543" s="21"/>
      <c r="BN543" s="21"/>
      <c r="BO543" s="24"/>
      <c r="BP543" s="21"/>
      <c r="BQ543" s="21"/>
      <c r="BR543" s="21"/>
      <c r="BS543" s="21"/>
    </row>
    <row r="544" spans="1:75" s="22" customFormat="1" ht="141.75" customHeight="1" x14ac:dyDescent="0.25">
      <c r="A544" s="17"/>
      <c r="B544" s="18"/>
      <c r="C544" s="18"/>
      <c r="D544" s="19"/>
      <c r="E544" s="19"/>
      <c r="F544" s="20"/>
      <c r="G544" s="18"/>
      <c r="H544" s="18"/>
      <c r="I544" s="18"/>
      <c r="J544" s="18"/>
      <c r="K544" s="18"/>
      <c r="L544" s="18"/>
      <c r="M544" s="20"/>
      <c r="N544" s="21"/>
      <c r="O544" s="23"/>
      <c r="P544" s="23"/>
      <c r="Q544" s="23"/>
      <c r="R544" s="23"/>
      <c r="S544" s="23"/>
      <c r="T544" s="23"/>
      <c r="U544" s="28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21"/>
      <c r="BE544" s="21"/>
      <c r="BF544" s="21"/>
      <c r="BG544" s="21"/>
      <c r="BH544" s="21"/>
      <c r="BI544" s="21"/>
      <c r="BJ544" s="21"/>
      <c r="BK544" s="21"/>
      <c r="BL544" s="21"/>
      <c r="BM544" s="21"/>
      <c r="BN544" s="21"/>
      <c r="BO544" s="24"/>
      <c r="BP544" s="21"/>
      <c r="BQ544" s="21"/>
      <c r="BR544" s="21"/>
      <c r="BS544" s="21"/>
    </row>
    <row r="545" spans="1:73" s="22" customFormat="1" ht="141.75" customHeight="1" x14ac:dyDescent="0.25">
      <c r="A545" s="17"/>
      <c r="B545" s="18"/>
      <c r="C545" s="18"/>
      <c r="D545" s="19"/>
      <c r="E545" s="19"/>
      <c r="F545" s="20"/>
      <c r="G545" s="18"/>
      <c r="H545" s="18"/>
      <c r="I545" s="18"/>
      <c r="J545" s="18"/>
      <c r="K545" s="18"/>
      <c r="L545" s="18"/>
      <c r="M545" s="20"/>
      <c r="N545" s="18"/>
      <c r="O545" s="23"/>
      <c r="P545" s="23"/>
      <c r="Q545" s="23"/>
      <c r="R545" s="23"/>
      <c r="S545" s="23"/>
      <c r="T545" s="23"/>
      <c r="U545" s="23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21"/>
      <c r="BE545" s="21"/>
      <c r="BF545" s="21"/>
      <c r="BG545" s="21"/>
      <c r="BH545" s="21"/>
      <c r="BI545" s="21"/>
      <c r="BJ545" s="21"/>
      <c r="BK545" s="21"/>
      <c r="BL545" s="21"/>
      <c r="BM545" s="21"/>
      <c r="BN545" s="21"/>
      <c r="BO545" s="24"/>
      <c r="BP545" s="21"/>
      <c r="BQ545" s="21"/>
      <c r="BR545" s="21"/>
      <c r="BS545" s="21"/>
    </row>
    <row r="546" spans="1:73" s="22" customFormat="1" ht="292.5" customHeight="1" x14ac:dyDescent="0.45">
      <c r="A546" s="17"/>
      <c r="B546" s="18"/>
      <c r="C546" s="176"/>
      <c r="D546" s="19"/>
      <c r="E546" s="19"/>
      <c r="F546" s="20"/>
      <c r="G546" s="18"/>
      <c r="H546" s="18"/>
      <c r="I546" s="18"/>
      <c r="J546" s="18"/>
      <c r="K546" s="18"/>
      <c r="L546" s="18"/>
      <c r="M546" s="20"/>
      <c r="N546" s="21"/>
      <c r="O546" s="27"/>
      <c r="P546" s="18"/>
      <c r="Q546" s="27"/>
      <c r="R546" s="27"/>
      <c r="S546" s="27"/>
      <c r="T546" s="27"/>
      <c r="U546" s="27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21"/>
      <c r="BE546" s="21"/>
      <c r="BF546" s="21"/>
      <c r="BG546" s="21"/>
      <c r="BH546" s="21"/>
      <c r="BI546" s="21"/>
      <c r="BJ546" s="21"/>
      <c r="BK546" s="21"/>
      <c r="BL546" s="21"/>
      <c r="BM546" s="21"/>
      <c r="BN546" s="21"/>
      <c r="BO546" s="24"/>
      <c r="BP546" s="21"/>
      <c r="BQ546" s="21"/>
      <c r="BR546" s="21"/>
      <c r="BS546" s="24"/>
      <c r="BT546" s="25"/>
      <c r="BU546" s="26"/>
    </row>
    <row r="547" spans="1:73" s="22" customFormat="1" ht="177" customHeight="1" x14ac:dyDescent="0.45">
      <c r="A547" s="17"/>
      <c r="B547" s="18"/>
      <c r="C547" s="176"/>
      <c r="D547" s="19"/>
      <c r="E547" s="19"/>
      <c r="F547" s="20"/>
      <c r="G547" s="18"/>
      <c r="H547" s="18"/>
      <c r="I547" s="18"/>
      <c r="J547" s="18"/>
      <c r="K547" s="18"/>
      <c r="L547" s="18"/>
      <c r="M547" s="20"/>
      <c r="N547" s="21"/>
      <c r="O547" s="18"/>
      <c r="P547" s="18"/>
      <c r="Q547" s="27"/>
      <c r="R547" s="27"/>
      <c r="S547" s="27"/>
      <c r="T547" s="27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21"/>
      <c r="BD547" s="21"/>
      <c r="BE547" s="21"/>
      <c r="BF547" s="21"/>
      <c r="BG547" s="21"/>
      <c r="BH547" s="21"/>
      <c r="BI547" s="21"/>
      <c r="BJ547" s="21"/>
      <c r="BK547" s="21"/>
      <c r="BL547" s="21"/>
      <c r="BM547" s="21"/>
      <c r="BN547" s="21"/>
      <c r="BO547" s="21"/>
      <c r="BP547" s="21"/>
      <c r="BQ547" s="21"/>
      <c r="BR547" s="21"/>
      <c r="BS547" s="24"/>
      <c r="BT547" s="25"/>
      <c r="BU547" s="26"/>
    </row>
  </sheetData>
  <autoFilter ref="A2:BW60"/>
  <mergeCells count="3">
    <mergeCell ref="M15:M18"/>
    <mergeCell ref="M263:M264"/>
    <mergeCell ref="M4:M5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2019-03-21T10:27:35Z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