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суммы!$A$5:$J$79</definedName>
  </definedNames>
  <calcPr calcId="145621"/>
</workbook>
</file>

<file path=xl/calcChain.xml><?xml version="1.0" encoding="utf-8"?>
<calcChain xmlns="http://schemas.openxmlformats.org/spreadsheetml/2006/main">
  <c r="J53" i="3" l="1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52" i="3" l="1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I77" i="3" l="1"/>
  <c r="J6" i="3"/>
  <c r="J77" i="3" l="1"/>
</calcChain>
</file>

<file path=xl/sharedStrings.xml><?xml version="1.0" encoding="utf-8"?>
<sst xmlns="http://schemas.openxmlformats.org/spreadsheetml/2006/main" count="381" uniqueCount="174">
  <si>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</si>
  <si>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</si>
  <si>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</si>
  <si>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</si>
  <si>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</si>
  <si>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</si>
  <si>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</si>
  <si>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</si>
  <si>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</si>
  <si>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</si>
  <si>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</si>
  <si>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</si>
  <si>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</si>
  <si>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Номер лота</t>
  </si>
  <si>
    <t>х</t>
  </si>
  <si>
    <t>г. Воронеж, ул 9 Января, 205</t>
  </si>
  <si>
    <t>автомобильный</t>
  </si>
  <si>
    <t>ИТОГО</t>
  </si>
  <si>
    <t>Сумма по ПЗ</t>
  </si>
  <si>
    <t>% от ПЗ</t>
  </si>
  <si>
    <t>ШТ</t>
  </si>
  <si>
    <t>КГ</t>
  </si>
  <si>
    <t>М2</t>
  </si>
  <si>
    <t>0002271057</t>
  </si>
  <si>
    <t>Полотно нетканое иглопроб.ПИН РОСГЕО 200</t>
  </si>
  <si>
    <t>0002016042</t>
  </si>
  <si>
    <t>Крепеж-клипса для трубы d25</t>
  </si>
  <si>
    <t>0002016335</t>
  </si>
  <si>
    <t>Крепеж-клипса для трубы d32</t>
  </si>
  <si>
    <t>0002324715</t>
  </si>
  <si>
    <t>Обои флизелиновые Rasch Sintra 10х1,06м</t>
  </si>
  <si>
    <t>0002300809</t>
  </si>
  <si>
    <t>Ламинат Дуб суприм 1292х194х8 класс 33</t>
  </si>
  <si>
    <t>0002322774</t>
  </si>
  <si>
    <t>Линолеум Tarkett Moda 3,5м</t>
  </si>
  <si>
    <t>0002301616</t>
  </si>
  <si>
    <t>Клей обойный Quelyd Спец-винил</t>
  </si>
  <si>
    <t>0002122407</t>
  </si>
  <si>
    <t>Плинтус пластиковый 2500мм</t>
  </si>
  <si>
    <t>0002121617</t>
  </si>
  <si>
    <t>Пена монтажная Гвоздь 750мл</t>
  </si>
  <si>
    <t>0002319504</t>
  </si>
  <si>
    <t>Стекло органическое листовое 5х1500х2050</t>
  </si>
  <si>
    <t>0002014453</t>
  </si>
  <si>
    <t>Клей ПВА 2,5кг</t>
  </si>
  <si>
    <t>0002068734</t>
  </si>
  <si>
    <t>Гравий фракция 20-40мм</t>
  </si>
  <si>
    <t>0002296171</t>
  </si>
  <si>
    <t>Мастика битумно-резиновая МБР-90</t>
  </si>
  <si>
    <t>0002057302</t>
  </si>
  <si>
    <t>Клей ПВА 1кг</t>
  </si>
  <si>
    <t>0002001506</t>
  </si>
  <si>
    <t>Лист а/ц волнистый 40/150-7 серый</t>
  </si>
  <si>
    <t>0002068679</t>
  </si>
  <si>
    <t>Доска обрезная 50мм</t>
  </si>
  <si>
    <t>0002068715</t>
  </si>
  <si>
    <t>Доска обрезная 25мм</t>
  </si>
  <si>
    <t>0002229918</t>
  </si>
  <si>
    <t>Песок карьерный модуль крупности 0,7-1,2</t>
  </si>
  <si>
    <t>0002295265</t>
  </si>
  <si>
    <t>Отлив металлический 200х2000</t>
  </si>
  <si>
    <t>0002321433</t>
  </si>
  <si>
    <t>Цемент ПЦ 500-Д20-Н</t>
  </si>
  <si>
    <t>0002061747</t>
  </si>
  <si>
    <t>Брус хвойный 150х150</t>
  </si>
  <si>
    <t>0002063477</t>
  </si>
  <si>
    <t>Рубероид РКП-350</t>
  </si>
  <si>
    <t>0002274214</t>
  </si>
  <si>
    <t>Доска обрезная 50х150х6000</t>
  </si>
  <si>
    <t>0002013320</t>
  </si>
  <si>
    <t>Штукатурка Ротбанд</t>
  </si>
  <si>
    <t>0002016857</t>
  </si>
  <si>
    <t>Паста меловая Старатели</t>
  </si>
  <si>
    <t>0002020824</t>
  </si>
  <si>
    <t>Стык алюминиевый для линолеума 2м</t>
  </si>
  <si>
    <t>0002051875</t>
  </si>
  <si>
    <t>Пена монтажная Makroflex 750мл</t>
  </si>
  <si>
    <t>0002066299</t>
  </si>
  <si>
    <t>Панель ПВХ 2700х250х100</t>
  </si>
  <si>
    <t>0002066863</t>
  </si>
  <si>
    <t>Соединитель к плинтусу Korner</t>
  </si>
  <si>
    <t>0002067113</t>
  </si>
  <si>
    <t>Заглушка левая плинтуса Korner</t>
  </si>
  <si>
    <t>0002067116</t>
  </si>
  <si>
    <t>Заглушка правая плинтуса Korner</t>
  </si>
  <si>
    <t>0002079711</t>
  </si>
  <si>
    <t>Угол ПВХ 15х15х2700</t>
  </si>
  <si>
    <t>0002101942</t>
  </si>
  <si>
    <t>Кирпич красный М-100</t>
  </si>
  <si>
    <t>0002106579</t>
  </si>
  <si>
    <t>Плинтус потолочный 19х19х3000</t>
  </si>
  <si>
    <t>0002110970</t>
  </si>
  <si>
    <t>Полоса стартовая ПВХ 3м</t>
  </si>
  <si>
    <t>0002227191</t>
  </si>
  <si>
    <t>Щебень известняковый фракция 8-25</t>
  </si>
  <si>
    <t>0002252583</t>
  </si>
  <si>
    <t>Окно ПВХ 1700х1700 в комплекте</t>
  </si>
  <si>
    <t>0002276051</t>
  </si>
  <si>
    <t>Подоконник ПВХ 600х2000</t>
  </si>
  <si>
    <t>0002276064</t>
  </si>
  <si>
    <t>Блок дверной ПВХ 1550х2400</t>
  </si>
  <si>
    <t>0002287748</t>
  </si>
  <si>
    <t>Линолеум Respect Step 1,5м</t>
  </si>
  <si>
    <t>0002298642</t>
  </si>
  <si>
    <t>Лист профилированный С8 0,45x1200х2000</t>
  </si>
  <si>
    <t>0002301838</t>
  </si>
  <si>
    <t>Линолеум Tarkett Acczent Mineral AS 3м</t>
  </si>
  <si>
    <t>0002303331</t>
  </si>
  <si>
    <t>Лента серпянка 50ммх150м</t>
  </si>
  <si>
    <t>0002313450</t>
  </si>
  <si>
    <t>Окно ПВХ 2650х1330</t>
  </si>
  <si>
    <t>0002320824</t>
  </si>
  <si>
    <t>Уголок внутренний для плинт.Korner LB-40</t>
  </si>
  <si>
    <t>0002321123</t>
  </si>
  <si>
    <t>Угол наружный к плинтусу Korner LS48</t>
  </si>
  <si>
    <t>0002326296</t>
  </si>
  <si>
    <t>Порог стыкоперекр.ПС-04 Дуб светлый 1,8м</t>
  </si>
  <si>
    <t>0002056201</t>
  </si>
  <si>
    <t>Известь негашеная гранулированная</t>
  </si>
  <si>
    <t>0002302647</t>
  </si>
  <si>
    <t>Лист профилированный С20 0,5х1150х6000</t>
  </si>
  <si>
    <t>0002321933</t>
  </si>
  <si>
    <t>Щебень гранитный фракция 5-20</t>
  </si>
  <si>
    <t>0002303375</t>
  </si>
  <si>
    <t>Цемент ШПЦ400 Д0</t>
  </si>
  <si>
    <t>0002326332</t>
  </si>
  <si>
    <t>Щебень гравийный фракция 20-40</t>
  </si>
  <si>
    <t>0002303401</t>
  </si>
  <si>
    <t>Щебень гранитный фракция 40-70</t>
  </si>
  <si>
    <t>0002321863</t>
  </si>
  <si>
    <t>0002019472</t>
  </si>
  <si>
    <t>Фанера 1520х1520х6</t>
  </si>
  <si>
    <t>0002336223</t>
  </si>
  <si>
    <t>Стеклоизол К-4,5 стеклохолст 10м</t>
  </si>
  <si>
    <t>0002340620</t>
  </si>
  <si>
    <t>Угол ПВХ 50х50х2700</t>
  </si>
  <si>
    <t>0002340639</t>
  </si>
  <si>
    <t>Окно ПВХ 1700х1770 с отливом и подокон.</t>
  </si>
  <si>
    <t>0002340650</t>
  </si>
  <si>
    <t>Окно ПВХ 1740х1770 с отливом и подокон.</t>
  </si>
  <si>
    <t>0002340712</t>
  </si>
  <si>
    <t>Окно ПВХ 1100х1650</t>
  </si>
  <si>
    <t>0002340807</t>
  </si>
  <si>
    <t>Окно ПВХ 1280х2700 с отливом и подокон.</t>
  </si>
  <si>
    <t>0002340836</t>
  </si>
  <si>
    <t>Профиль ПВХ F-образный 30х30х3000</t>
  </si>
  <si>
    <t>0002340837</t>
  </si>
  <si>
    <t>Окно ПВХ 1280х1800 с отливом и подокон.</t>
  </si>
  <si>
    <t>0002340852</t>
  </si>
  <si>
    <t>Окно ПВХ 1770х1770 с отливом и подокон.</t>
  </si>
  <si>
    <t>0002340863</t>
  </si>
  <si>
    <t>Окно ПВХ 1720х1770 с отливом и подокон.</t>
  </si>
  <si>
    <t>0002340872</t>
  </si>
  <si>
    <t>Окно ПВХ 2800х1200 с отливом и подокон.</t>
  </si>
  <si>
    <t>0002340873</t>
  </si>
  <si>
    <t>Окно ПВХ 1300х1730 с отливом и подокон.</t>
  </si>
  <si>
    <t>0002340874</t>
  </si>
  <si>
    <t>Окно ПВХ 800х1800 с отливом и подокон.</t>
  </si>
  <si>
    <t>0002340628</t>
  </si>
  <si>
    <t>Ворота откатные 4850х2500</t>
  </si>
  <si>
    <t>0002340578</t>
  </si>
  <si>
    <t>Окно ПВХ 1100х1700</t>
  </si>
  <si>
    <t>0002340705</t>
  </si>
  <si>
    <t>Окно ПВХ 1140х1450</t>
  </si>
  <si>
    <t>401L</t>
  </si>
  <si>
    <t>Стройматериалы</t>
  </si>
  <si>
    <t>РУЛ</t>
  </si>
  <si>
    <t>М3</t>
  </si>
  <si>
    <t>ЛСТ</t>
  </si>
  <si>
    <t>Т</t>
  </si>
  <si>
    <t>3Э</t>
  </si>
  <si>
    <t>3Р</t>
  </si>
  <si>
    <t>КВД</t>
  </si>
  <si>
    <t>Январь - Июнь 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</si>
</sst>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5" fillId="0" borderId="0"/>
    <xf numFmtId="164" fontId="8" fillId="0" borderId="0" applyFont="0" applyFill="0" applyBorder="0" applyAlignment="0" applyProtection="0"/>
  </cellStyleXfs>
  <cellXfs count="43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0" fontId="0" fillId="0" borderId="2" xfId="0" applyFill="1" applyBorder="1"/>
    <xf numFmtId="0" fontId="1" fillId="0" borderId="3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/>
    <xf numFmtId="0" fontId="0" fillId="0" borderId="2" xfId="0" applyFill="1" applyBorder="1" applyAlignment="1">
      <alignment horizontal="center" vertical="center"/>
    </xf>
    <xf numFmtId="164" fontId="0" fillId="0" borderId="2" xfId="2" applyFont="1" applyFill="1" applyBorder="1"/>
    <xf numFmtId="4" fontId="4" fillId="0" borderId="0" xfId="0" applyNumberFormat="1" applyFont="1" applyFill="1" applyBorder="1"/>
    <xf numFmtId="4" fontId="4" fillId="0" borderId="0" xfId="0" applyNumberFormat="1" applyFont="1" applyFill="1"/>
    <xf numFmtId="4" fontId="6" fillId="0" borderId="2" xfId="1" applyNumberFormat="1" applyFont="1" applyFill="1" applyBorder="1"/>
    <xf numFmtId="10" fontId="4" fillId="0" borderId="0" xfId="0" applyNumberFormat="1" applyFont="1" applyFill="1"/>
    <xf numFmtId="0" fontId="4" fillId="0" borderId="0" xfId="0" applyFont="1" applyFill="1" applyAlignment="1">
      <alignment vertical="center"/>
    </xf>
    <xf numFmtId="0" fontId="9" fillId="0" borderId="0" xfId="0" applyFont="1" applyFill="1"/>
    <xf numFmtId="0" fontId="9" fillId="0" borderId="0" xfId="0" applyFont="1" applyFill="1" applyBorder="1"/>
    <xf numFmtId="0" fontId="0" fillId="0" borderId="0" xfId="0" applyAlignment="1">
      <alignment vertical="top"/>
    </xf>
    <xf numFmtId="0" fontId="7" fillId="0" borderId="2" xfId="0" applyFont="1" applyFill="1" applyBorder="1" applyAlignment="1">
      <alignment horizontal="center"/>
    </xf>
  </cellXfs>
  <cellStyles count="3">
    <cellStyle name="Обычный" xfId="0" builtinId="0"/>
    <cellStyle name="Обычный 1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9" sqref="C19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1" customFormat="1" x14ac:dyDescent="0.25">
      <c r="B1" s="41" t="s">
        <v>164</v>
      </c>
      <c r="C1" s="41" t="s">
        <v>165</v>
      </c>
    </row>
    <row r="2" spans="1:5" s="11" customFormat="1" x14ac:dyDescent="0.25"/>
    <row r="3" spans="1:5" ht="25.5" x14ac:dyDescent="0.25">
      <c r="A3" s="16" t="s">
        <v>11</v>
      </c>
      <c r="B3" s="16" t="s">
        <v>12</v>
      </c>
      <c r="C3" s="9" t="s">
        <v>10</v>
      </c>
      <c r="D3" s="9" t="s">
        <v>5</v>
      </c>
      <c r="E3" s="9" t="s">
        <v>6</v>
      </c>
    </row>
    <row r="4" spans="1:5" x14ac:dyDescent="0.25">
      <c r="A4" s="17">
        <v>1</v>
      </c>
      <c r="B4" s="18" t="s">
        <v>7</v>
      </c>
      <c r="C4" s="19" t="s">
        <v>15</v>
      </c>
      <c r="D4" s="19" t="s">
        <v>16</v>
      </c>
      <c r="E4" s="19" t="s">
        <v>173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84"/>
  <sheetViews>
    <sheetView tabSelected="1" view="pageBreakPreview" zoomScale="90" zoomScaleNormal="100" zoomScaleSheetLayoutView="90" workbookViewId="0">
      <selection activeCell="C8" sqref="C8"/>
    </sheetView>
  </sheetViews>
  <sheetFormatPr defaultRowHeight="15" x14ac:dyDescent="0.25"/>
  <cols>
    <col min="1" max="1" width="7.7109375" style="29" bestFit="1" customWidth="1"/>
    <col min="2" max="2" width="13.5703125" style="29" customWidth="1"/>
    <col min="3" max="3" width="49" style="29" customWidth="1"/>
    <col min="4" max="4" width="9.28515625" style="29" bestFit="1" customWidth="1"/>
    <col min="5" max="5" width="11.140625" style="29" customWidth="1"/>
    <col min="6" max="6" width="14.42578125" style="29" bestFit="1" customWidth="1"/>
    <col min="7" max="7" width="7.7109375" style="29" bestFit="1" customWidth="1"/>
    <col min="8" max="8" width="19.5703125" style="29" bestFit="1" customWidth="1"/>
    <col min="9" max="9" width="12.28515625" style="29" customWidth="1"/>
    <col min="10" max="10" width="15.42578125" style="29" customWidth="1"/>
    <col min="11" max="12" width="9.140625" style="30"/>
    <col min="13" max="13" width="28.5703125" style="30" bestFit="1" customWidth="1"/>
    <col min="14" max="23" width="9.140625" style="30"/>
    <col min="24" max="16384" width="9.140625" style="29"/>
  </cols>
  <sheetData>
    <row r="2" spans="1:20" x14ac:dyDescent="0.25">
      <c r="B2" s="41" t="s">
        <v>164</v>
      </c>
      <c r="C2" s="41" t="s">
        <v>165</v>
      </c>
    </row>
    <row r="4" spans="1:20" x14ac:dyDescent="0.25">
      <c r="I4" s="42" t="s">
        <v>7</v>
      </c>
      <c r="J4" s="42"/>
      <c r="K4" s="31"/>
    </row>
    <row r="5" spans="1:20" ht="25.5" x14ac:dyDescent="0.25">
      <c r="A5" s="32" t="s">
        <v>11</v>
      </c>
      <c r="B5" s="12" t="s">
        <v>0</v>
      </c>
      <c r="C5" s="12" t="s">
        <v>1</v>
      </c>
      <c r="D5" s="12" t="s">
        <v>172</v>
      </c>
      <c r="E5" s="12" t="s">
        <v>13</v>
      </c>
      <c r="F5" s="1" t="s">
        <v>4</v>
      </c>
      <c r="G5" s="12" t="s">
        <v>2</v>
      </c>
      <c r="H5" s="9" t="s">
        <v>9</v>
      </c>
      <c r="I5" s="10" t="s">
        <v>8</v>
      </c>
      <c r="J5" s="1" t="s">
        <v>3</v>
      </c>
      <c r="K5" s="28"/>
      <c r="L5" s="2"/>
      <c r="M5" s="2"/>
      <c r="P5" s="4"/>
      <c r="Q5" s="4"/>
      <c r="R5" s="4"/>
      <c r="S5" s="4"/>
      <c r="T5" s="4"/>
    </row>
    <row r="6" spans="1:20" x14ac:dyDescent="0.25">
      <c r="A6" s="32">
        <v>1</v>
      </c>
      <c r="B6" s="27" t="s">
        <v>23</v>
      </c>
      <c r="C6" s="27" t="s">
        <v>24</v>
      </c>
      <c r="D6" s="13" t="s">
        <v>170</v>
      </c>
      <c r="E6" s="13" t="s">
        <v>164</v>
      </c>
      <c r="F6" s="3"/>
      <c r="G6" s="27" t="s">
        <v>22</v>
      </c>
      <c r="H6" s="33"/>
      <c r="I6" s="14">
        <v>65</v>
      </c>
      <c r="J6" s="15">
        <f>H6*I6</f>
        <v>0</v>
      </c>
      <c r="K6" s="5"/>
      <c r="L6" s="5"/>
      <c r="M6" s="6"/>
      <c r="P6" s="7"/>
      <c r="Q6" s="8"/>
      <c r="R6" s="7"/>
      <c r="S6" s="7"/>
      <c r="T6" s="7"/>
    </row>
    <row r="7" spans="1:20" x14ac:dyDescent="0.25">
      <c r="A7" s="32">
        <v>2</v>
      </c>
      <c r="B7" s="27" t="s">
        <v>25</v>
      </c>
      <c r="C7" s="27" t="s">
        <v>26</v>
      </c>
      <c r="D7" s="13">
        <v>8</v>
      </c>
      <c r="E7" s="13" t="s">
        <v>164</v>
      </c>
      <c r="F7" s="3"/>
      <c r="G7" s="27" t="s">
        <v>20</v>
      </c>
      <c r="H7" s="33"/>
      <c r="I7" s="14">
        <v>6050</v>
      </c>
      <c r="J7" s="15">
        <f t="shared" ref="J7:J76" si="0">H7*I7</f>
        <v>0</v>
      </c>
      <c r="K7" s="5"/>
      <c r="L7" s="5"/>
      <c r="M7" s="6"/>
      <c r="P7" s="7"/>
      <c r="Q7" s="8"/>
      <c r="R7" s="7"/>
      <c r="S7" s="7"/>
      <c r="T7" s="7"/>
    </row>
    <row r="8" spans="1:20" x14ac:dyDescent="0.25">
      <c r="A8" s="32">
        <v>3</v>
      </c>
      <c r="B8" s="27" t="s">
        <v>27</v>
      </c>
      <c r="C8" s="27" t="s">
        <v>28</v>
      </c>
      <c r="D8" s="13">
        <v>8</v>
      </c>
      <c r="E8" s="13" t="s">
        <v>164</v>
      </c>
      <c r="F8" s="3"/>
      <c r="G8" s="27" t="s">
        <v>20</v>
      </c>
      <c r="H8" s="33"/>
      <c r="I8" s="14">
        <v>260</v>
      </c>
      <c r="J8" s="15">
        <f t="shared" si="0"/>
        <v>0</v>
      </c>
      <c r="K8" s="5"/>
      <c r="L8" s="5"/>
      <c r="M8" s="6"/>
      <c r="P8" s="7"/>
      <c r="Q8" s="8"/>
      <c r="R8" s="7"/>
      <c r="S8" s="7"/>
      <c r="T8" s="7"/>
    </row>
    <row r="9" spans="1:20" x14ac:dyDescent="0.25">
      <c r="A9" s="32">
        <v>4</v>
      </c>
      <c r="B9" s="27" t="s">
        <v>29</v>
      </c>
      <c r="C9" s="27" t="s">
        <v>30</v>
      </c>
      <c r="D9" s="13" t="s">
        <v>170</v>
      </c>
      <c r="E9" s="13" t="s">
        <v>164</v>
      </c>
      <c r="F9" s="3"/>
      <c r="G9" s="27" t="s">
        <v>166</v>
      </c>
      <c r="H9" s="33"/>
      <c r="I9" s="14">
        <v>60</v>
      </c>
      <c r="J9" s="15">
        <f t="shared" si="0"/>
        <v>0</v>
      </c>
      <c r="K9" s="5"/>
      <c r="L9" s="5"/>
      <c r="M9" s="6"/>
      <c r="P9" s="7"/>
      <c r="Q9" s="8"/>
      <c r="R9" s="7"/>
      <c r="S9" s="7"/>
      <c r="T9" s="7"/>
    </row>
    <row r="10" spans="1:20" x14ac:dyDescent="0.25">
      <c r="A10" s="32">
        <v>5</v>
      </c>
      <c r="B10" s="27" t="s">
        <v>31</v>
      </c>
      <c r="C10" s="27" t="s">
        <v>32</v>
      </c>
      <c r="D10" s="13" t="s">
        <v>170</v>
      </c>
      <c r="E10" s="13" t="s">
        <v>164</v>
      </c>
      <c r="F10" s="3"/>
      <c r="G10" s="27" t="s">
        <v>22</v>
      </c>
      <c r="H10" s="33"/>
      <c r="I10" s="14">
        <v>100</v>
      </c>
      <c r="J10" s="15">
        <f t="shared" si="0"/>
        <v>0</v>
      </c>
      <c r="K10" s="5"/>
      <c r="L10" s="5"/>
      <c r="M10" s="6"/>
      <c r="P10" s="7"/>
      <c r="Q10" s="8"/>
      <c r="R10" s="7"/>
      <c r="S10" s="7"/>
      <c r="T10" s="7"/>
    </row>
    <row r="11" spans="1:20" x14ac:dyDescent="0.25">
      <c r="A11" s="32">
        <v>6</v>
      </c>
      <c r="B11" s="27" t="s">
        <v>33</v>
      </c>
      <c r="C11" s="27" t="s">
        <v>34</v>
      </c>
      <c r="D11" s="13" t="s">
        <v>170</v>
      </c>
      <c r="E11" s="13" t="s">
        <v>164</v>
      </c>
      <c r="F11" s="3"/>
      <c r="G11" s="27" t="s">
        <v>22</v>
      </c>
      <c r="H11" s="33"/>
      <c r="I11" s="14">
        <v>100</v>
      </c>
      <c r="J11" s="15">
        <f t="shared" si="0"/>
        <v>0</v>
      </c>
      <c r="K11" s="5"/>
      <c r="L11" s="5"/>
      <c r="M11" s="6"/>
      <c r="P11" s="7"/>
      <c r="Q11" s="8"/>
      <c r="R11" s="7"/>
      <c r="S11" s="7"/>
      <c r="T11" s="7"/>
    </row>
    <row r="12" spans="1:20" x14ac:dyDescent="0.25">
      <c r="A12" s="32">
        <v>7</v>
      </c>
      <c r="B12" s="27" t="s">
        <v>35</v>
      </c>
      <c r="C12" s="27" t="s">
        <v>36</v>
      </c>
      <c r="D12" s="13" t="s">
        <v>170</v>
      </c>
      <c r="E12" s="13" t="s">
        <v>164</v>
      </c>
      <c r="F12" s="3"/>
      <c r="G12" s="27" t="s">
        <v>21</v>
      </c>
      <c r="H12" s="33"/>
      <c r="I12" s="14">
        <v>4</v>
      </c>
      <c r="J12" s="15">
        <f t="shared" si="0"/>
        <v>0</v>
      </c>
      <c r="K12" s="5"/>
      <c r="L12" s="5"/>
      <c r="M12" s="6"/>
      <c r="P12" s="7"/>
      <c r="Q12" s="8"/>
      <c r="R12" s="7"/>
      <c r="S12" s="7"/>
      <c r="T12" s="7"/>
    </row>
    <row r="13" spans="1:20" x14ac:dyDescent="0.25">
      <c r="A13" s="32">
        <v>8</v>
      </c>
      <c r="B13" s="27" t="s">
        <v>37</v>
      </c>
      <c r="C13" s="27" t="s">
        <v>38</v>
      </c>
      <c r="D13" s="13" t="s">
        <v>170</v>
      </c>
      <c r="E13" s="13" t="s">
        <v>164</v>
      </c>
      <c r="F13" s="3"/>
      <c r="G13" s="27" t="s">
        <v>20</v>
      </c>
      <c r="H13" s="33"/>
      <c r="I13" s="14">
        <v>118</v>
      </c>
      <c r="J13" s="15">
        <f t="shared" si="0"/>
        <v>0</v>
      </c>
      <c r="K13" s="5"/>
      <c r="L13" s="5"/>
      <c r="M13" s="6"/>
      <c r="P13" s="7"/>
      <c r="Q13" s="8"/>
      <c r="R13" s="7"/>
      <c r="S13" s="7"/>
      <c r="T13" s="7"/>
    </row>
    <row r="14" spans="1:20" x14ac:dyDescent="0.25">
      <c r="A14" s="32">
        <v>9</v>
      </c>
      <c r="B14" s="27" t="s">
        <v>39</v>
      </c>
      <c r="C14" s="27" t="s">
        <v>40</v>
      </c>
      <c r="D14" s="13" t="s">
        <v>170</v>
      </c>
      <c r="E14" s="13" t="s">
        <v>164</v>
      </c>
      <c r="F14" s="3"/>
      <c r="G14" s="27" t="s">
        <v>20</v>
      </c>
      <c r="H14" s="33"/>
      <c r="I14" s="14">
        <v>14</v>
      </c>
      <c r="J14" s="15">
        <f t="shared" si="0"/>
        <v>0</v>
      </c>
      <c r="K14" s="5"/>
      <c r="L14" s="5"/>
      <c r="M14" s="6"/>
      <c r="P14" s="7"/>
      <c r="Q14" s="8"/>
      <c r="R14" s="7"/>
      <c r="S14" s="7"/>
      <c r="T14" s="7"/>
    </row>
    <row r="15" spans="1:20" x14ac:dyDescent="0.25">
      <c r="A15" s="32">
        <v>10</v>
      </c>
      <c r="B15" s="27" t="s">
        <v>41</v>
      </c>
      <c r="C15" s="27" t="s">
        <v>42</v>
      </c>
      <c r="D15" s="13" t="s">
        <v>170</v>
      </c>
      <c r="E15" s="13" t="s">
        <v>164</v>
      </c>
      <c r="F15" s="3"/>
      <c r="G15" s="27" t="s">
        <v>20</v>
      </c>
      <c r="H15" s="33"/>
      <c r="I15" s="14">
        <v>1</v>
      </c>
      <c r="J15" s="15">
        <f t="shared" si="0"/>
        <v>0</v>
      </c>
      <c r="K15" s="5"/>
      <c r="L15" s="5"/>
      <c r="M15" s="6"/>
      <c r="P15" s="7"/>
      <c r="Q15" s="8"/>
      <c r="R15" s="7"/>
      <c r="S15" s="7"/>
      <c r="T15" s="7"/>
    </row>
    <row r="16" spans="1:20" x14ac:dyDescent="0.25">
      <c r="A16" s="32">
        <v>11</v>
      </c>
      <c r="B16" s="27" t="s">
        <v>43</v>
      </c>
      <c r="C16" s="27" t="s">
        <v>44</v>
      </c>
      <c r="D16" s="13" t="s">
        <v>171</v>
      </c>
      <c r="E16" s="13" t="s">
        <v>164</v>
      </c>
      <c r="F16" s="3"/>
      <c r="G16" s="27" t="s">
        <v>20</v>
      </c>
      <c r="H16" s="33"/>
      <c r="I16" s="14">
        <v>13</v>
      </c>
      <c r="J16" s="15">
        <f t="shared" si="0"/>
        <v>0</v>
      </c>
      <c r="K16" s="5"/>
      <c r="L16" s="5"/>
      <c r="M16" s="6"/>
      <c r="P16" s="7"/>
      <c r="Q16" s="8"/>
      <c r="R16" s="7"/>
      <c r="S16" s="7"/>
      <c r="T16" s="7"/>
    </row>
    <row r="17" spans="1:20" x14ac:dyDescent="0.25">
      <c r="A17" s="32">
        <v>12</v>
      </c>
      <c r="B17" s="27" t="s">
        <v>45</v>
      </c>
      <c r="C17" s="27" t="s">
        <v>46</v>
      </c>
      <c r="D17" s="13" t="s">
        <v>171</v>
      </c>
      <c r="E17" s="13" t="s">
        <v>164</v>
      </c>
      <c r="F17" s="3"/>
      <c r="G17" s="27" t="s">
        <v>167</v>
      </c>
      <c r="H17" s="33"/>
      <c r="I17" s="14">
        <v>1</v>
      </c>
      <c r="J17" s="15">
        <f t="shared" si="0"/>
        <v>0</v>
      </c>
      <c r="K17" s="5"/>
      <c r="L17" s="5"/>
      <c r="M17" s="6"/>
      <c r="P17" s="7"/>
      <c r="Q17" s="8"/>
      <c r="R17" s="7"/>
      <c r="S17" s="7"/>
      <c r="T17" s="7"/>
    </row>
    <row r="18" spans="1:20" x14ac:dyDescent="0.25">
      <c r="A18" s="32">
        <v>13</v>
      </c>
      <c r="B18" s="27" t="s">
        <v>47</v>
      </c>
      <c r="C18" s="27" t="s">
        <v>48</v>
      </c>
      <c r="D18" s="13" t="s">
        <v>171</v>
      </c>
      <c r="E18" s="13" t="s">
        <v>164</v>
      </c>
      <c r="F18" s="3"/>
      <c r="G18" s="27" t="s">
        <v>21</v>
      </c>
      <c r="H18" s="33"/>
      <c r="I18" s="14">
        <v>160</v>
      </c>
      <c r="J18" s="15">
        <f t="shared" si="0"/>
        <v>0</v>
      </c>
      <c r="K18" s="5"/>
      <c r="L18" s="5"/>
      <c r="M18" s="6"/>
      <c r="P18" s="7"/>
      <c r="Q18" s="8"/>
      <c r="R18" s="7"/>
      <c r="S18" s="7"/>
      <c r="T18" s="7"/>
    </row>
    <row r="19" spans="1:20" x14ac:dyDescent="0.25">
      <c r="A19" s="32">
        <v>14</v>
      </c>
      <c r="B19" s="27" t="s">
        <v>49</v>
      </c>
      <c r="C19" s="27" t="s">
        <v>50</v>
      </c>
      <c r="D19" s="13" t="s">
        <v>171</v>
      </c>
      <c r="E19" s="13" t="s">
        <v>164</v>
      </c>
      <c r="F19" s="3"/>
      <c r="G19" s="27" t="s">
        <v>20</v>
      </c>
      <c r="H19" s="33"/>
      <c r="I19" s="14">
        <v>5</v>
      </c>
      <c r="J19" s="15">
        <f t="shared" si="0"/>
        <v>0</v>
      </c>
      <c r="K19" s="5"/>
      <c r="L19" s="5"/>
      <c r="M19" s="6"/>
      <c r="P19" s="7"/>
      <c r="Q19" s="8"/>
      <c r="R19" s="7"/>
      <c r="S19" s="7"/>
      <c r="T19" s="7"/>
    </row>
    <row r="20" spans="1:20" x14ac:dyDescent="0.25">
      <c r="A20" s="32">
        <v>15</v>
      </c>
      <c r="B20" s="27" t="s">
        <v>51</v>
      </c>
      <c r="C20" s="27" t="s">
        <v>52</v>
      </c>
      <c r="D20" s="13" t="s">
        <v>171</v>
      </c>
      <c r="E20" s="13" t="s">
        <v>164</v>
      </c>
      <c r="F20" s="3"/>
      <c r="G20" s="27" t="s">
        <v>168</v>
      </c>
      <c r="H20" s="33"/>
      <c r="I20" s="14">
        <v>660</v>
      </c>
      <c r="J20" s="15">
        <f t="shared" si="0"/>
        <v>0</v>
      </c>
      <c r="K20" s="5"/>
      <c r="L20" s="5"/>
      <c r="M20" s="6"/>
      <c r="P20" s="7"/>
      <c r="Q20" s="8"/>
      <c r="R20" s="7"/>
      <c r="S20" s="7"/>
      <c r="T20" s="7"/>
    </row>
    <row r="21" spans="1:20" x14ac:dyDescent="0.25">
      <c r="A21" s="32">
        <v>16</v>
      </c>
      <c r="B21" s="27" t="s">
        <v>53</v>
      </c>
      <c r="C21" s="27" t="s">
        <v>54</v>
      </c>
      <c r="D21" s="13" t="s">
        <v>171</v>
      </c>
      <c r="E21" s="13" t="s">
        <v>164</v>
      </c>
      <c r="F21" s="3"/>
      <c r="G21" s="27" t="s">
        <v>167</v>
      </c>
      <c r="H21" s="33"/>
      <c r="I21" s="14">
        <v>4.8499999999999996</v>
      </c>
      <c r="J21" s="15">
        <f t="shared" si="0"/>
        <v>0</v>
      </c>
      <c r="K21" s="5"/>
      <c r="L21" s="5"/>
      <c r="M21" s="6"/>
      <c r="P21" s="7"/>
      <c r="Q21" s="8"/>
      <c r="R21" s="7"/>
      <c r="S21" s="7"/>
      <c r="T21" s="7"/>
    </row>
    <row r="22" spans="1:20" x14ac:dyDescent="0.25">
      <c r="A22" s="32">
        <v>17</v>
      </c>
      <c r="B22" s="27" t="s">
        <v>55</v>
      </c>
      <c r="C22" s="27" t="s">
        <v>56</v>
      </c>
      <c r="D22" s="13" t="s">
        <v>171</v>
      </c>
      <c r="E22" s="13" t="s">
        <v>164</v>
      </c>
      <c r="F22" s="3"/>
      <c r="G22" s="27" t="s">
        <v>167</v>
      </c>
      <c r="H22" s="33"/>
      <c r="I22" s="14">
        <v>19.650000000000002</v>
      </c>
      <c r="J22" s="15">
        <f t="shared" si="0"/>
        <v>0</v>
      </c>
      <c r="K22" s="5"/>
      <c r="L22" s="5"/>
      <c r="M22" s="6"/>
      <c r="P22" s="7"/>
      <c r="Q22" s="8"/>
      <c r="R22" s="7"/>
      <c r="S22" s="7"/>
      <c r="T22" s="7"/>
    </row>
    <row r="23" spans="1:20" x14ac:dyDescent="0.25">
      <c r="A23" s="32">
        <v>18</v>
      </c>
      <c r="B23" s="27" t="s">
        <v>57</v>
      </c>
      <c r="C23" s="27" t="s">
        <v>58</v>
      </c>
      <c r="D23" s="13" t="s">
        <v>171</v>
      </c>
      <c r="E23" s="13" t="s">
        <v>164</v>
      </c>
      <c r="F23" s="3"/>
      <c r="G23" s="27" t="s">
        <v>169</v>
      </c>
      <c r="H23" s="33"/>
      <c r="I23" s="14">
        <v>48.7</v>
      </c>
      <c r="J23" s="15">
        <f t="shared" si="0"/>
        <v>0</v>
      </c>
      <c r="K23" s="5"/>
      <c r="L23" s="5"/>
      <c r="M23" s="6"/>
      <c r="P23" s="7"/>
      <c r="Q23" s="8"/>
      <c r="R23" s="7"/>
      <c r="S23" s="7"/>
      <c r="T23" s="7"/>
    </row>
    <row r="24" spans="1:20" x14ac:dyDescent="0.25">
      <c r="A24" s="32">
        <v>19</v>
      </c>
      <c r="B24" s="27" t="s">
        <v>59</v>
      </c>
      <c r="C24" s="27" t="s">
        <v>60</v>
      </c>
      <c r="D24" s="13" t="s">
        <v>171</v>
      </c>
      <c r="E24" s="13" t="s">
        <v>164</v>
      </c>
      <c r="F24" s="3"/>
      <c r="G24" s="27" t="s">
        <v>20</v>
      </c>
      <c r="H24" s="33"/>
      <c r="I24" s="14">
        <v>56</v>
      </c>
      <c r="J24" s="15">
        <f t="shared" si="0"/>
        <v>0</v>
      </c>
      <c r="K24" s="5"/>
      <c r="L24" s="5"/>
      <c r="M24" s="6"/>
      <c r="P24" s="7"/>
      <c r="Q24" s="8"/>
      <c r="R24" s="7"/>
      <c r="S24" s="7"/>
      <c r="T24" s="7"/>
    </row>
    <row r="25" spans="1:20" x14ac:dyDescent="0.25">
      <c r="A25" s="32">
        <v>20</v>
      </c>
      <c r="B25" s="27" t="s">
        <v>61</v>
      </c>
      <c r="C25" s="27" t="s">
        <v>62</v>
      </c>
      <c r="D25" s="13" t="s">
        <v>171</v>
      </c>
      <c r="E25" s="13" t="s">
        <v>164</v>
      </c>
      <c r="F25" s="3"/>
      <c r="G25" s="27" t="s">
        <v>169</v>
      </c>
      <c r="H25" s="33"/>
      <c r="I25" s="14">
        <v>8.3500000000000014</v>
      </c>
      <c r="J25" s="15">
        <f t="shared" si="0"/>
        <v>0</v>
      </c>
      <c r="K25" s="5"/>
      <c r="L25" s="5"/>
      <c r="M25" s="6"/>
      <c r="P25" s="7"/>
      <c r="Q25" s="8"/>
      <c r="R25" s="7"/>
      <c r="S25" s="7"/>
      <c r="T25" s="7"/>
    </row>
    <row r="26" spans="1:20" x14ac:dyDescent="0.25">
      <c r="A26" s="32">
        <v>21</v>
      </c>
      <c r="B26" s="27" t="s">
        <v>63</v>
      </c>
      <c r="C26" s="27" t="s">
        <v>64</v>
      </c>
      <c r="D26" s="13" t="s">
        <v>171</v>
      </c>
      <c r="E26" s="13" t="s">
        <v>164</v>
      </c>
      <c r="F26" s="3"/>
      <c r="G26" s="27" t="s">
        <v>167</v>
      </c>
      <c r="H26" s="33"/>
      <c r="I26" s="14">
        <v>5</v>
      </c>
      <c r="J26" s="15">
        <f t="shared" si="0"/>
        <v>0</v>
      </c>
      <c r="K26" s="5"/>
      <c r="L26" s="5"/>
      <c r="M26" s="6"/>
      <c r="P26" s="7"/>
      <c r="Q26" s="8"/>
      <c r="R26" s="7"/>
      <c r="S26" s="7"/>
      <c r="T26" s="7"/>
    </row>
    <row r="27" spans="1:20" x14ac:dyDescent="0.25">
      <c r="A27" s="32">
        <v>22</v>
      </c>
      <c r="B27" s="27" t="s">
        <v>65</v>
      </c>
      <c r="C27" s="27" t="s">
        <v>66</v>
      </c>
      <c r="D27" s="13" t="s">
        <v>171</v>
      </c>
      <c r="E27" s="13" t="s">
        <v>164</v>
      </c>
      <c r="F27" s="3"/>
      <c r="G27" s="27" t="s">
        <v>22</v>
      </c>
      <c r="H27" s="33"/>
      <c r="I27" s="14">
        <v>727</v>
      </c>
      <c r="J27" s="15">
        <f t="shared" si="0"/>
        <v>0</v>
      </c>
      <c r="K27" s="5"/>
      <c r="L27" s="5"/>
      <c r="M27" s="6"/>
      <c r="P27" s="7"/>
      <c r="Q27" s="8"/>
      <c r="R27" s="7"/>
      <c r="S27" s="7"/>
      <c r="T27" s="7"/>
    </row>
    <row r="28" spans="1:20" x14ac:dyDescent="0.25">
      <c r="A28" s="32">
        <v>23</v>
      </c>
      <c r="B28" s="27" t="s">
        <v>67</v>
      </c>
      <c r="C28" s="27" t="s">
        <v>68</v>
      </c>
      <c r="D28" s="13" t="s">
        <v>171</v>
      </c>
      <c r="E28" s="13" t="s">
        <v>164</v>
      </c>
      <c r="F28" s="3"/>
      <c r="G28" s="27" t="s">
        <v>167</v>
      </c>
      <c r="H28" s="33"/>
      <c r="I28" s="14">
        <v>11.24</v>
      </c>
      <c r="J28" s="15">
        <f t="shared" si="0"/>
        <v>0</v>
      </c>
      <c r="K28" s="5"/>
      <c r="L28" s="5"/>
      <c r="M28" s="6"/>
      <c r="P28" s="7"/>
      <c r="Q28" s="8"/>
      <c r="R28" s="7"/>
      <c r="S28" s="7"/>
      <c r="T28" s="7"/>
    </row>
    <row r="29" spans="1:20" x14ac:dyDescent="0.25">
      <c r="A29" s="32">
        <v>24</v>
      </c>
      <c r="B29" s="27" t="s">
        <v>69</v>
      </c>
      <c r="C29" s="27" t="s">
        <v>70</v>
      </c>
      <c r="D29" s="13" t="s">
        <v>171</v>
      </c>
      <c r="E29" s="13" t="s">
        <v>164</v>
      </c>
      <c r="F29" s="3"/>
      <c r="G29" s="27" t="s">
        <v>21</v>
      </c>
      <c r="H29" s="33"/>
      <c r="I29" s="14">
        <v>200</v>
      </c>
      <c r="J29" s="15">
        <f t="shared" si="0"/>
        <v>0</v>
      </c>
      <c r="K29" s="5"/>
      <c r="L29" s="5"/>
      <c r="M29" s="6"/>
      <c r="P29" s="7"/>
      <c r="Q29" s="8"/>
      <c r="R29" s="7"/>
      <c r="S29" s="7"/>
      <c r="T29" s="7"/>
    </row>
    <row r="30" spans="1:20" x14ac:dyDescent="0.25">
      <c r="A30" s="32">
        <v>25</v>
      </c>
      <c r="B30" s="27" t="s">
        <v>71</v>
      </c>
      <c r="C30" s="27" t="s">
        <v>72</v>
      </c>
      <c r="D30" s="13" t="s">
        <v>171</v>
      </c>
      <c r="E30" s="13" t="s">
        <v>164</v>
      </c>
      <c r="F30" s="3"/>
      <c r="G30" s="27" t="s">
        <v>21</v>
      </c>
      <c r="H30" s="33"/>
      <c r="I30" s="14">
        <v>15</v>
      </c>
      <c r="J30" s="15">
        <f t="shared" si="0"/>
        <v>0</v>
      </c>
      <c r="K30" s="5"/>
      <c r="L30" s="5"/>
      <c r="M30" s="6"/>
      <c r="P30" s="7"/>
      <c r="Q30" s="8"/>
      <c r="R30" s="7"/>
      <c r="S30" s="7"/>
      <c r="T30" s="7"/>
    </row>
    <row r="31" spans="1:20" x14ac:dyDescent="0.25">
      <c r="A31" s="32">
        <v>26</v>
      </c>
      <c r="B31" s="27" t="s">
        <v>73</v>
      </c>
      <c r="C31" s="27" t="s">
        <v>74</v>
      </c>
      <c r="D31" s="13" t="s">
        <v>171</v>
      </c>
      <c r="E31" s="13" t="s">
        <v>164</v>
      </c>
      <c r="F31" s="3"/>
      <c r="G31" s="27" t="s">
        <v>20</v>
      </c>
      <c r="H31" s="33"/>
      <c r="I31" s="14">
        <v>4</v>
      </c>
      <c r="J31" s="15">
        <f t="shared" si="0"/>
        <v>0</v>
      </c>
      <c r="K31" s="5"/>
      <c r="L31" s="5"/>
      <c r="M31" s="6"/>
      <c r="P31" s="7"/>
      <c r="Q31" s="8"/>
      <c r="R31" s="7"/>
      <c r="S31" s="7"/>
      <c r="T31" s="7"/>
    </row>
    <row r="32" spans="1:20" x14ac:dyDescent="0.25">
      <c r="A32" s="32">
        <v>27</v>
      </c>
      <c r="B32" s="27" t="s">
        <v>75</v>
      </c>
      <c r="C32" s="27" t="s">
        <v>76</v>
      </c>
      <c r="D32" s="13" t="s">
        <v>171</v>
      </c>
      <c r="E32" s="13" t="s">
        <v>164</v>
      </c>
      <c r="F32" s="3"/>
      <c r="G32" s="27" t="s">
        <v>20</v>
      </c>
      <c r="H32" s="33"/>
      <c r="I32" s="14">
        <v>161</v>
      </c>
      <c r="J32" s="15">
        <f t="shared" si="0"/>
        <v>0</v>
      </c>
      <c r="K32" s="5"/>
      <c r="L32" s="5"/>
      <c r="M32" s="6"/>
      <c r="P32" s="7"/>
      <c r="Q32" s="8"/>
      <c r="R32" s="7"/>
      <c r="S32" s="7"/>
      <c r="T32" s="7"/>
    </row>
    <row r="33" spans="1:20" x14ac:dyDescent="0.25">
      <c r="A33" s="32">
        <v>28</v>
      </c>
      <c r="B33" s="27" t="s">
        <v>77</v>
      </c>
      <c r="C33" s="27" t="s">
        <v>78</v>
      </c>
      <c r="D33" s="13" t="s">
        <v>171</v>
      </c>
      <c r="E33" s="13" t="s">
        <v>164</v>
      </c>
      <c r="F33" s="3"/>
      <c r="G33" s="27" t="s">
        <v>20</v>
      </c>
      <c r="H33" s="33"/>
      <c r="I33" s="14">
        <v>262</v>
      </c>
      <c r="J33" s="15">
        <f t="shared" si="0"/>
        <v>0</v>
      </c>
      <c r="K33" s="5"/>
      <c r="L33" s="5"/>
      <c r="M33" s="6"/>
      <c r="P33" s="7"/>
      <c r="Q33" s="8"/>
      <c r="R33" s="7"/>
      <c r="S33" s="7"/>
      <c r="T33" s="7"/>
    </row>
    <row r="34" spans="1:20" x14ac:dyDescent="0.25">
      <c r="A34" s="32">
        <v>29</v>
      </c>
      <c r="B34" s="27" t="s">
        <v>79</v>
      </c>
      <c r="C34" s="27" t="s">
        <v>80</v>
      </c>
      <c r="D34" s="13" t="s">
        <v>171</v>
      </c>
      <c r="E34" s="13" t="s">
        <v>164</v>
      </c>
      <c r="F34" s="3"/>
      <c r="G34" s="27" t="s">
        <v>20</v>
      </c>
      <c r="H34" s="33"/>
      <c r="I34" s="14">
        <v>10</v>
      </c>
      <c r="J34" s="15">
        <f t="shared" si="0"/>
        <v>0</v>
      </c>
      <c r="K34" s="5"/>
      <c r="L34" s="5"/>
      <c r="M34" s="6"/>
      <c r="P34" s="7"/>
      <c r="Q34" s="8"/>
      <c r="R34" s="7"/>
      <c r="S34" s="7"/>
      <c r="T34" s="7"/>
    </row>
    <row r="35" spans="1:20" x14ac:dyDescent="0.25">
      <c r="A35" s="32">
        <v>30</v>
      </c>
      <c r="B35" s="27" t="s">
        <v>81</v>
      </c>
      <c r="C35" s="27" t="s">
        <v>82</v>
      </c>
      <c r="D35" s="13" t="s">
        <v>171</v>
      </c>
      <c r="E35" s="13" t="s">
        <v>164</v>
      </c>
      <c r="F35" s="3"/>
      <c r="G35" s="27" t="s">
        <v>20</v>
      </c>
      <c r="H35" s="33"/>
      <c r="I35" s="14">
        <v>6</v>
      </c>
      <c r="J35" s="15">
        <f t="shared" si="0"/>
        <v>0</v>
      </c>
      <c r="K35" s="5"/>
      <c r="L35" s="5"/>
      <c r="M35" s="6"/>
      <c r="P35" s="7"/>
      <c r="Q35" s="8"/>
      <c r="R35" s="7"/>
      <c r="S35" s="7"/>
      <c r="T35" s="7"/>
    </row>
    <row r="36" spans="1:20" x14ac:dyDescent="0.25">
      <c r="A36" s="32">
        <v>31</v>
      </c>
      <c r="B36" s="27" t="s">
        <v>83</v>
      </c>
      <c r="C36" s="27" t="s">
        <v>84</v>
      </c>
      <c r="D36" s="13" t="s">
        <v>171</v>
      </c>
      <c r="E36" s="13" t="s">
        <v>164</v>
      </c>
      <c r="F36" s="3"/>
      <c r="G36" s="27" t="s">
        <v>20</v>
      </c>
      <c r="H36" s="33"/>
      <c r="I36" s="14">
        <v>6</v>
      </c>
      <c r="J36" s="15">
        <f t="shared" si="0"/>
        <v>0</v>
      </c>
      <c r="K36" s="5"/>
      <c r="L36" s="5"/>
      <c r="M36" s="6"/>
      <c r="P36" s="7"/>
      <c r="Q36" s="8"/>
      <c r="R36" s="7"/>
      <c r="S36" s="7"/>
      <c r="T36" s="7"/>
    </row>
    <row r="37" spans="1:20" x14ac:dyDescent="0.25">
      <c r="A37" s="32">
        <v>32</v>
      </c>
      <c r="B37" s="27" t="s">
        <v>85</v>
      </c>
      <c r="C37" s="27" t="s">
        <v>86</v>
      </c>
      <c r="D37" s="13" t="s">
        <v>171</v>
      </c>
      <c r="E37" s="13" t="s">
        <v>164</v>
      </c>
      <c r="F37" s="3"/>
      <c r="G37" s="27" t="s">
        <v>20</v>
      </c>
      <c r="H37" s="33"/>
      <c r="I37" s="14">
        <v>24</v>
      </c>
      <c r="J37" s="15">
        <f t="shared" si="0"/>
        <v>0</v>
      </c>
      <c r="K37" s="5"/>
      <c r="L37" s="5"/>
      <c r="M37" s="6"/>
      <c r="P37" s="7"/>
      <c r="Q37" s="8"/>
      <c r="R37" s="7"/>
      <c r="S37" s="7"/>
      <c r="T37" s="7"/>
    </row>
    <row r="38" spans="1:20" x14ac:dyDescent="0.25">
      <c r="A38" s="32">
        <v>33</v>
      </c>
      <c r="B38" s="27" t="s">
        <v>87</v>
      </c>
      <c r="C38" s="27" t="s">
        <v>88</v>
      </c>
      <c r="D38" s="13" t="s">
        <v>171</v>
      </c>
      <c r="E38" s="13" t="s">
        <v>164</v>
      </c>
      <c r="F38" s="3"/>
      <c r="G38" s="27" t="s">
        <v>20</v>
      </c>
      <c r="H38" s="33"/>
      <c r="I38" s="14">
        <v>1540</v>
      </c>
      <c r="J38" s="15">
        <f t="shared" si="0"/>
        <v>0</v>
      </c>
      <c r="K38" s="5"/>
      <c r="L38" s="5"/>
      <c r="M38" s="6"/>
      <c r="P38" s="7"/>
      <c r="Q38" s="8"/>
      <c r="R38" s="7"/>
      <c r="S38" s="7"/>
      <c r="T38" s="7"/>
    </row>
    <row r="39" spans="1:20" x14ac:dyDescent="0.25">
      <c r="A39" s="32">
        <v>34</v>
      </c>
      <c r="B39" s="27" t="s">
        <v>89</v>
      </c>
      <c r="C39" s="27" t="s">
        <v>90</v>
      </c>
      <c r="D39" s="13" t="s">
        <v>171</v>
      </c>
      <c r="E39" s="13" t="s">
        <v>164</v>
      </c>
      <c r="F39" s="3"/>
      <c r="G39" s="27" t="s">
        <v>20</v>
      </c>
      <c r="H39" s="33"/>
      <c r="I39" s="14">
        <v>5</v>
      </c>
      <c r="J39" s="15">
        <f t="shared" si="0"/>
        <v>0</v>
      </c>
      <c r="K39" s="5"/>
      <c r="L39" s="5"/>
      <c r="M39" s="6"/>
      <c r="P39" s="7"/>
      <c r="Q39" s="8"/>
      <c r="R39" s="7"/>
      <c r="S39" s="7"/>
      <c r="T39" s="7"/>
    </row>
    <row r="40" spans="1:20" x14ac:dyDescent="0.25">
      <c r="A40" s="32">
        <v>35</v>
      </c>
      <c r="B40" s="27" t="s">
        <v>91</v>
      </c>
      <c r="C40" s="27" t="s">
        <v>92</v>
      </c>
      <c r="D40" s="13" t="s">
        <v>171</v>
      </c>
      <c r="E40" s="13" t="s">
        <v>164</v>
      </c>
      <c r="F40" s="3"/>
      <c r="G40" s="27" t="s">
        <v>20</v>
      </c>
      <c r="H40" s="33"/>
      <c r="I40" s="14">
        <v>210</v>
      </c>
      <c r="J40" s="15">
        <f t="shared" si="0"/>
        <v>0</v>
      </c>
      <c r="K40" s="5"/>
      <c r="L40" s="5"/>
      <c r="M40" s="6"/>
      <c r="P40" s="7"/>
      <c r="Q40" s="8"/>
      <c r="R40" s="7"/>
      <c r="S40" s="7"/>
      <c r="T40" s="7"/>
    </row>
    <row r="41" spans="1:20" x14ac:dyDescent="0.25">
      <c r="A41" s="32">
        <v>36</v>
      </c>
      <c r="B41" s="27" t="s">
        <v>93</v>
      </c>
      <c r="C41" s="27" t="s">
        <v>94</v>
      </c>
      <c r="D41" s="13" t="s">
        <v>171</v>
      </c>
      <c r="E41" s="13" t="s">
        <v>164</v>
      </c>
      <c r="F41" s="3"/>
      <c r="G41" s="27" t="s">
        <v>169</v>
      </c>
      <c r="H41" s="33"/>
      <c r="I41" s="14">
        <v>6</v>
      </c>
      <c r="J41" s="15">
        <f t="shared" si="0"/>
        <v>0</v>
      </c>
      <c r="K41" s="5"/>
      <c r="L41" s="5"/>
      <c r="M41" s="6"/>
      <c r="P41" s="7"/>
      <c r="Q41" s="8"/>
      <c r="R41" s="7"/>
      <c r="S41" s="7"/>
      <c r="T41" s="7"/>
    </row>
    <row r="42" spans="1:20" x14ac:dyDescent="0.25">
      <c r="A42" s="32">
        <v>37</v>
      </c>
      <c r="B42" s="27" t="s">
        <v>95</v>
      </c>
      <c r="C42" s="27" t="s">
        <v>96</v>
      </c>
      <c r="D42" s="13" t="s">
        <v>171</v>
      </c>
      <c r="E42" s="13" t="s">
        <v>164</v>
      </c>
      <c r="F42" s="3"/>
      <c r="G42" s="27" t="s">
        <v>20</v>
      </c>
      <c r="H42" s="33"/>
      <c r="I42" s="14">
        <v>33</v>
      </c>
      <c r="J42" s="15">
        <f t="shared" si="0"/>
        <v>0</v>
      </c>
      <c r="K42" s="5"/>
      <c r="L42" s="5"/>
      <c r="M42" s="6"/>
      <c r="P42" s="7"/>
      <c r="Q42" s="8"/>
      <c r="R42" s="7"/>
      <c r="S42" s="7"/>
      <c r="T42" s="7"/>
    </row>
    <row r="43" spans="1:20" x14ac:dyDescent="0.25">
      <c r="A43" s="32">
        <v>38</v>
      </c>
      <c r="B43" s="27" t="s">
        <v>97</v>
      </c>
      <c r="C43" s="27" t="s">
        <v>98</v>
      </c>
      <c r="D43" s="13" t="s">
        <v>171</v>
      </c>
      <c r="E43" s="13" t="s">
        <v>164</v>
      </c>
      <c r="F43" s="3"/>
      <c r="G43" s="27" t="s">
        <v>20</v>
      </c>
      <c r="H43" s="33"/>
      <c r="I43" s="14">
        <v>44</v>
      </c>
      <c r="J43" s="15">
        <f t="shared" si="0"/>
        <v>0</v>
      </c>
      <c r="K43" s="5"/>
      <c r="L43" s="5"/>
      <c r="M43" s="6"/>
      <c r="P43" s="7"/>
      <c r="Q43" s="8"/>
      <c r="R43" s="7"/>
      <c r="S43" s="7"/>
      <c r="T43" s="7"/>
    </row>
    <row r="44" spans="1:20" x14ac:dyDescent="0.25">
      <c r="A44" s="32">
        <v>39</v>
      </c>
      <c r="B44" s="27" t="s">
        <v>99</v>
      </c>
      <c r="C44" s="27" t="s">
        <v>100</v>
      </c>
      <c r="D44" s="13" t="s">
        <v>171</v>
      </c>
      <c r="E44" s="13" t="s">
        <v>164</v>
      </c>
      <c r="F44" s="3"/>
      <c r="G44" s="27" t="s">
        <v>20</v>
      </c>
      <c r="H44" s="33"/>
      <c r="I44" s="14">
        <v>1</v>
      </c>
      <c r="J44" s="15">
        <f t="shared" si="0"/>
        <v>0</v>
      </c>
      <c r="K44" s="5"/>
      <c r="L44" s="5"/>
      <c r="M44" s="6"/>
      <c r="P44" s="7"/>
      <c r="Q44" s="8"/>
      <c r="R44" s="7"/>
      <c r="S44" s="7"/>
      <c r="T44" s="7"/>
    </row>
    <row r="45" spans="1:20" x14ac:dyDescent="0.25">
      <c r="A45" s="32">
        <v>40</v>
      </c>
      <c r="B45" s="27" t="s">
        <v>101</v>
      </c>
      <c r="C45" s="27" t="s">
        <v>102</v>
      </c>
      <c r="D45" s="13" t="s">
        <v>171</v>
      </c>
      <c r="E45" s="13" t="s">
        <v>164</v>
      </c>
      <c r="F45" s="3"/>
      <c r="G45" s="27" t="s">
        <v>22</v>
      </c>
      <c r="H45" s="33"/>
      <c r="I45" s="14">
        <v>89</v>
      </c>
      <c r="J45" s="15">
        <f t="shared" si="0"/>
        <v>0</v>
      </c>
      <c r="K45" s="5"/>
      <c r="L45" s="5"/>
      <c r="M45" s="6"/>
      <c r="P45" s="7"/>
      <c r="Q45" s="8"/>
      <c r="R45" s="7"/>
      <c r="S45" s="7"/>
      <c r="T45" s="7"/>
    </row>
    <row r="46" spans="1:20" x14ac:dyDescent="0.25">
      <c r="A46" s="32">
        <v>41</v>
      </c>
      <c r="B46" s="27" t="s">
        <v>103</v>
      </c>
      <c r="C46" s="27" t="s">
        <v>104</v>
      </c>
      <c r="D46" s="13" t="s">
        <v>171</v>
      </c>
      <c r="E46" s="13" t="s">
        <v>164</v>
      </c>
      <c r="F46" s="3"/>
      <c r="G46" s="27" t="s">
        <v>168</v>
      </c>
      <c r="H46" s="33"/>
      <c r="I46" s="14">
        <v>21</v>
      </c>
      <c r="J46" s="15">
        <f t="shared" si="0"/>
        <v>0</v>
      </c>
      <c r="K46" s="5"/>
      <c r="L46" s="5"/>
      <c r="M46" s="6"/>
      <c r="P46" s="7"/>
      <c r="Q46" s="8"/>
      <c r="R46" s="7"/>
      <c r="S46" s="7"/>
      <c r="T46" s="7"/>
    </row>
    <row r="47" spans="1:20" x14ac:dyDescent="0.25">
      <c r="A47" s="32">
        <v>42</v>
      </c>
      <c r="B47" s="27" t="s">
        <v>105</v>
      </c>
      <c r="C47" s="27" t="s">
        <v>106</v>
      </c>
      <c r="D47" s="13" t="s">
        <v>171</v>
      </c>
      <c r="E47" s="13" t="s">
        <v>164</v>
      </c>
      <c r="F47" s="3"/>
      <c r="G47" s="27" t="s">
        <v>22</v>
      </c>
      <c r="H47" s="33"/>
      <c r="I47" s="14">
        <v>40</v>
      </c>
      <c r="J47" s="15">
        <f t="shared" si="0"/>
        <v>0</v>
      </c>
      <c r="K47" s="5"/>
      <c r="L47" s="5"/>
      <c r="M47" s="6"/>
      <c r="P47" s="7"/>
      <c r="Q47" s="8"/>
      <c r="R47" s="7"/>
      <c r="S47" s="7"/>
      <c r="T47" s="7"/>
    </row>
    <row r="48" spans="1:20" x14ac:dyDescent="0.25">
      <c r="A48" s="32">
        <v>43</v>
      </c>
      <c r="B48" s="27" t="s">
        <v>107</v>
      </c>
      <c r="C48" s="27" t="s">
        <v>108</v>
      </c>
      <c r="D48" s="13" t="s">
        <v>171</v>
      </c>
      <c r="E48" s="13" t="s">
        <v>164</v>
      </c>
      <c r="F48" s="3"/>
      <c r="G48" s="27" t="s">
        <v>20</v>
      </c>
      <c r="H48" s="33"/>
      <c r="I48" s="14">
        <v>1</v>
      </c>
      <c r="J48" s="15">
        <f t="shared" si="0"/>
        <v>0</v>
      </c>
      <c r="K48" s="5"/>
      <c r="L48" s="5"/>
      <c r="M48" s="6"/>
      <c r="P48" s="7"/>
      <c r="Q48" s="8"/>
      <c r="R48" s="7"/>
      <c r="S48" s="7"/>
      <c r="T48" s="7"/>
    </row>
    <row r="49" spans="1:20" x14ac:dyDescent="0.25">
      <c r="A49" s="32">
        <v>44</v>
      </c>
      <c r="B49" s="27" t="s">
        <v>109</v>
      </c>
      <c r="C49" s="27" t="s">
        <v>110</v>
      </c>
      <c r="D49" s="13" t="s">
        <v>171</v>
      </c>
      <c r="E49" s="13" t="s">
        <v>164</v>
      </c>
      <c r="F49" s="3"/>
      <c r="G49" s="27" t="s">
        <v>20</v>
      </c>
      <c r="H49" s="33"/>
      <c r="I49" s="14">
        <v>1</v>
      </c>
      <c r="J49" s="15">
        <f t="shared" si="0"/>
        <v>0</v>
      </c>
      <c r="K49" s="5"/>
      <c r="L49" s="5"/>
      <c r="M49" s="6"/>
      <c r="P49" s="7"/>
      <c r="Q49" s="8"/>
      <c r="R49" s="7"/>
      <c r="S49" s="7"/>
      <c r="T49" s="7"/>
    </row>
    <row r="50" spans="1:20" x14ac:dyDescent="0.25">
      <c r="A50" s="32">
        <v>45</v>
      </c>
      <c r="B50" s="27" t="s">
        <v>111</v>
      </c>
      <c r="C50" s="27" t="s">
        <v>112</v>
      </c>
      <c r="D50" s="13" t="s">
        <v>171</v>
      </c>
      <c r="E50" s="13" t="s">
        <v>164</v>
      </c>
      <c r="F50" s="3"/>
      <c r="G50" s="27" t="s">
        <v>20</v>
      </c>
      <c r="H50" s="33"/>
      <c r="I50" s="14">
        <v>6</v>
      </c>
      <c r="J50" s="15">
        <f t="shared" si="0"/>
        <v>0</v>
      </c>
      <c r="K50" s="5"/>
      <c r="L50" s="5"/>
      <c r="M50" s="6"/>
      <c r="P50" s="7"/>
      <c r="Q50" s="8"/>
      <c r="R50" s="7"/>
      <c r="S50" s="7"/>
      <c r="T50" s="7"/>
    </row>
    <row r="51" spans="1:20" x14ac:dyDescent="0.25">
      <c r="A51" s="32">
        <v>46</v>
      </c>
      <c r="B51" s="27" t="s">
        <v>113</v>
      </c>
      <c r="C51" s="27" t="s">
        <v>114</v>
      </c>
      <c r="D51" s="13" t="s">
        <v>171</v>
      </c>
      <c r="E51" s="13" t="s">
        <v>164</v>
      </c>
      <c r="F51" s="3"/>
      <c r="G51" s="27" t="s">
        <v>20</v>
      </c>
      <c r="H51" s="33"/>
      <c r="I51" s="14">
        <v>14</v>
      </c>
      <c r="J51" s="15">
        <f t="shared" si="0"/>
        <v>0</v>
      </c>
      <c r="K51" s="5"/>
      <c r="L51" s="5"/>
      <c r="M51" s="6"/>
      <c r="P51" s="7"/>
      <c r="Q51" s="8"/>
      <c r="R51" s="7"/>
      <c r="S51" s="7"/>
      <c r="T51" s="7"/>
    </row>
    <row r="52" spans="1:20" x14ac:dyDescent="0.25">
      <c r="A52" s="32">
        <v>47</v>
      </c>
      <c r="B52" s="27" t="s">
        <v>115</v>
      </c>
      <c r="C52" s="27" t="s">
        <v>116</v>
      </c>
      <c r="D52" s="13" t="s">
        <v>171</v>
      </c>
      <c r="E52" s="13" t="s">
        <v>164</v>
      </c>
      <c r="F52" s="3"/>
      <c r="G52" s="27" t="s">
        <v>20</v>
      </c>
      <c r="H52" s="33"/>
      <c r="I52" s="14">
        <v>3</v>
      </c>
      <c r="J52" s="15">
        <f t="shared" si="0"/>
        <v>0</v>
      </c>
      <c r="K52" s="5"/>
      <c r="L52" s="5"/>
      <c r="M52" s="6"/>
      <c r="P52" s="7"/>
      <c r="Q52" s="8"/>
      <c r="R52" s="7"/>
      <c r="S52" s="7"/>
      <c r="T52" s="7"/>
    </row>
    <row r="53" spans="1:20" x14ac:dyDescent="0.25">
      <c r="A53" s="32">
        <v>48</v>
      </c>
      <c r="B53" s="27" t="s">
        <v>117</v>
      </c>
      <c r="C53" s="27" t="s">
        <v>118</v>
      </c>
      <c r="D53" s="13" t="s">
        <v>171</v>
      </c>
      <c r="E53" s="13" t="s">
        <v>164</v>
      </c>
      <c r="F53" s="3"/>
      <c r="G53" s="27" t="s">
        <v>21</v>
      </c>
      <c r="H53" s="33"/>
      <c r="I53" s="14">
        <v>230</v>
      </c>
      <c r="J53" s="15">
        <f t="shared" si="0"/>
        <v>0</v>
      </c>
      <c r="K53" s="5"/>
      <c r="L53" s="5"/>
      <c r="M53" s="6"/>
      <c r="P53" s="7"/>
      <c r="Q53" s="8"/>
      <c r="R53" s="7"/>
      <c r="S53" s="7"/>
      <c r="T53" s="7"/>
    </row>
    <row r="54" spans="1:20" x14ac:dyDescent="0.25">
      <c r="A54" s="32">
        <v>49</v>
      </c>
      <c r="B54" s="27" t="s">
        <v>119</v>
      </c>
      <c r="C54" s="27" t="s">
        <v>120</v>
      </c>
      <c r="D54" s="13" t="s">
        <v>171</v>
      </c>
      <c r="E54" s="13" t="s">
        <v>164</v>
      </c>
      <c r="F54" s="3"/>
      <c r="G54" s="27" t="s">
        <v>168</v>
      </c>
      <c r="H54" s="33"/>
      <c r="I54" s="14">
        <v>117</v>
      </c>
      <c r="J54" s="15">
        <f t="shared" si="0"/>
        <v>0</v>
      </c>
      <c r="K54" s="5"/>
      <c r="L54" s="5"/>
      <c r="M54" s="6"/>
      <c r="P54" s="7"/>
      <c r="Q54" s="8"/>
      <c r="R54" s="7"/>
      <c r="S54" s="7"/>
      <c r="T54" s="7"/>
    </row>
    <row r="55" spans="1:20" x14ac:dyDescent="0.25">
      <c r="A55" s="32">
        <v>50</v>
      </c>
      <c r="B55" s="27" t="s">
        <v>121</v>
      </c>
      <c r="C55" s="27" t="s">
        <v>122</v>
      </c>
      <c r="D55" s="13" t="s">
        <v>171</v>
      </c>
      <c r="E55" s="13" t="s">
        <v>164</v>
      </c>
      <c r="F55" s="3"/>
      <c r="G55" s="27" t="s">
        <v>167</v>
      </c>
      <c r="H55" s="33"/>
      <c r="I55" s="14">
        <v>1.62</v>
      </c>
      <c r="J55" s="15">
        <f t="shared" si="0"/>
        <v>0</v>
      </c>
      <c r="K55" s="5"/>
      <c r="L55" s="5"/>
      <c r="M55" s="6"/>
      <c r="P55" s="7"/>
      <c r="Q55" s="8"/>
      <c r="R55" s="7"/>
      <c r="S55" s="7"/>
      <c r="T55" s="7"/>
    </row>
    <row r="56" spans="1:20" x14ac:dyDescent="0.25">
      <c r="A56" s="32">
        <v>51</v>
      </c>
      <c r="B56" s="27" t="s">
        <v>123</v>
      </c>
      <c r="C56" s="27" t="s">
        <v>124</v>
      </c>
      <c r="D56" s="13" t="s">
        <v>171</v>
      </c>
      <c r="E56" s="13" t="s">
        <v>164</v>
      </c>
      <c r="F56" s="3"/>
      <c r="G56" s="27" t="s">
        <v>169</v>
      </c>
      <c r="H56" s="33"/>
      <c r="I56" s="14">
        <v>1.3</v>
      </c>
      <c r="J56" s="15">
        <f t="shared" si="0"/>
        <v>0</v>
      </c>
      <c r="K56" s="5"/>
      <c r="L56" s="5"/>
      <c r="M56" s="6"/>
      <c r="P56" s="7"/>
      <c r="Q56" s="8"/>
      <c r="R56" s="7"/>
      <c r="S56" s="7"/>
      <c r="T56" s="7"/>
    </row>
    <row r="57" spans="1:20" x14ac:dyDescent="0.25">
      <c r="A57" s="32">
        <v>52</v>
      </c>
      <c r="B57" s="27" t="s">
        <v>125</v>
      </c>
      <c r="C57" s="27" t="s">
        <v>126</v>
      </c>
      <c r="D57" s="13" t="s">
        <v>171</v>
      </c>
      <c r="E57" s="13" t="s">
        <v>164</v>
      </c>
      <c r="F57" s="3"/>
      <c r="G57" s="27" t="s">
        <v>167</v>
      </c>
      <c r="H57" s="33"/>
      <c r="I57" s="14">
        <v>6</v>
      </c>
      <c r="J57" s="15">
        <f t="shared" si="0"/>
        <v>0</v>
      </c>
      <c r="K57" s="5"/>
      <c r="L57" s="5"/>
      <c r="M57" s="6"/>
      <c r="P57" s="7"/>
      <c r="Q57" s="8"/>
      <c r="R57" s="7"/>
      <c r="S57" s="7"/>
      <c r="T57" s="7"/>
    </row>
    <row r="58" spans="1:20" x14ac:dyDescent="0.25">
      <c r="A58" s="32">
        <v>53</v>
      </c>
      <c r="B58" s="27" t="s">
        <v>127</v>
      </c>
      <c r="C58" s="27" t="s">
        <v>128</v>
      </c>
      <c r="D58" s="13" t="s">
        <v>171</v>
      </c>
      <c r="E58" s="13" t="s">
        <v>164</v>
      </c>
      <c r="F58" s="3"/>
      <c r="G58" s="27" t="s">
        <v>167</v>
      </c>
      <c r="H58" s="33"/>
      <c r="I58" s="14">
        <v>6.75</v>
      </c>
      <c r="J58" s="15">
        <f t="shared" si="0"/>
        <v>0</v>
      </c>
      <c r="K58" s="5"/>
      <c r="L58" s="5"/>
      <c r="M58" s="6"/>
      <c r="P58" s="7"/>
      <c r="Q58" s="8"/>
      <c r="R58" s="7"/>
      <c r="S58" s="7"/>
      <c r="T58" s="7"/>
    </row>
    <row r="59" spans="1:20" x14ac:dyDescent="0.25">
      <c r="A59" s="32">
        <v>54</v>
      </c>
      <c r="B59" s="27" t="s">
        <v>129</v>
      </c>
      <c r="C59" s="27" t="s">
        <v>58</v>
      </c>
      <c r="D59" s="13" t="s">
        <v>171</v>
      </c>
      <c r="E59" s="13" t="s">
        <v>164</v>
      </c>
      <c r="F59" s="3"/>
      <c r="G59" s="27" t="s">
        <v>167</v>
      </c>
      <c r="H59" s="33"/>
      <c r="I59" s="14">
        <v>0.5</v>
      </c>
      <c r="J59" s="15">
        <f t="shared" si="0"/>
        <v>0</v>
      </c>
      <c r="K59" s="5"/>
      <c r="L59" s="5"/>
      <c r="M59" s="6"/>
      <c r="P59" s="7"/>
      <c r="Q59" s="8"/>
      <c r="R59" s="7"/>
      <c r="S59" s="7"/>
      <c r="T59" s="7"/>
    </row>
    <row r="60" spans="1:20" x14ac:dyDescent="0.25">
      <c r="A60" s="32">
        <v>55</v>
      </c>
      <c r="B60" s="27" t="s">
        <v>130</v>
      </c>
      <c r="C60" s="27" t="s">
        <v>131</v>
      </c>
      <c r="D60" s="13" t="s">
        <v>170</v>
      </c>
      <c r="E60" s="13" t="s">
        <v>164</v>
      </c>
      <c r="F60" s="3"/>
      <c r="G60" s="27" t="s">
        <v>168</v>
      </c>
      <c r="H60" s="33"/>
      <c r="I60" s="14">
        <v>2</v>
      </c>
      <c r="J60" s="15">
        <f t="shared" si="0"/>
        <v>0</v>
      </c>
      <c r="K60" s="5"/>
      <c r="L60" s="5"/>
      <c r="M60" s="6"/>
      <c r="P60" s="7"/>
      <c r="Q60" s="8"/>
      <c r="R60" s="7"/>
      <c r="S60" s="7"/>
      <c r="T60" s="7"/>
    </row>
    <row r="61" spans="1:20" x14ac:dyDescent="0.25">
      <c r="A61" s="32">
        <v>56</v>
      </c>
      <c r="B61" s="27" t="s">
        <v>132</v>
      </c>
      <c r="C61" s="27" t="s">
        <v>133</v>
      </c>
      <c r="D61" s="13" t="s">
        <v>171</v>
      </c>
      <c r="E61" s="13" t="s">
        <v>164</v>
      </c>
      <c r="F61" s="3"/>
      <c r="G61" s="27" t="s">
        <v>166</v>
      </c>
      <c r="H61" s="33"/>
      <c r="I61" s="14">
        <v>15</v>
      </c>
      <c r="J61" s="15">
        <f t="shared" si="0"/>
        <v>0</v>
      </c>
      <c r="K61" s="5"/>
      <c r="L61" s="5"/>
      <c r="M61" s="6"/>
      <c r="P61" s="7"/>
      <c r="Q61" s="8"/>
      <c r="R61" s="7"/>
      <c r="S61" s="7"/>
      <c r="T61" s="7"/>
    </row>
    <row r="62" spans="1:20" x14ac:dyDescent="0.25">
      <c r="A62" s="32">
        <v>57</v>
      </c>
      <c r="B62" s="27" t="s">
        <v>134</v>
      </c>
      <c r="C62" s="27" t="s">
        <v>135</v>
      </c>
      <c r="D62" s="13" t="s">
        <v>171</v>
      </c>
      <c r="E62" s="13" t="s">
        <v>164</v>
      </c>
      <c r="F62" s="3"/>
      <c r="G62" s="27" t="s">
        <v>20</v>
      </c>
      <c r="H62" s="33"/>
      <c r="I62" s="14">
        <v>114</v>
      </c>
      <c r="J62" s="15">
        <f t="shared" si="0"/>
        <v>0</v>
      </c>
      <c r="K62" s="5"/>
      <c r="L62" s="5"/>
      <c r="M62" s="6"/>
      <c r="P62" s="7"/>
      <c r="Q62" s="8"/>
      <c r="R62" s="7"/>
      <c r="S62" s="7"/>
      <c r="T62" s="7"/>
    </row>
    <row r="63" spans="1:20" x14ac:dyDescent="0.25">
      <c r="A63" s="32">
        <v>58</v>
      </c>
      <c r="B63" s="27" t="s">
        <v>136</v>
      </c>
      <c r="C63" s="27" t="s">
        <v>137</v>
      </c>
      <c r="D63" s="13" t="s">
        <v>171</v>
      </c>
      <c r="E63" s="13" t="s">
        <v>164</v>
      </c>
      <c r="F63" s="3"/>
      <c r="G63" s="27" t="s">
        <v>20</v>
      </c>
      <c r="H63" s="33"/>
      <c r="I63" s="14">
        <v>2</v>
      </c>
      <c r="J63" s="15">
        <f t="shared" si="0"/>
        <v>0</v>
      </c>
      <c r="K63" s="5"/>
      <c r="L63" s="5"/>
      <c r="M63" s="6"/>
      <c r="P63" s="7"/>
      <c r="Q63" s="8"/>
      <c r="R63" s="7"/>
      <c r="S63" s="7"/>
      <c r="T63" s="7"/>
    </row>
    <row r="64" spans="1:20" x14ac:dyDescent="0.25">
      <c r="A64" s="32">
        <v>59</v>
      </c>
      <c r="B64" s="27" t="s">
        <v>138</v>
      </c>
      <c r="C64" s="27" t="s">
        <v>139</v>
      </c>
      <c r="D64" s="13" t="s">
        <v>171</v>
      </c>
      <c r="E64" s="13" t="s">
        <v>164</v>
      </c>
      <c r="F64" s="3"/>
      <c r="G64" s="27" t="s">
        <v>20</v>
      </c>
      <c r="H64" s="33"/>
      <c r="I64" s="14">
        <v>16</v>
      </c>
      <c r="J64" s="15">
        <f t="shared" si="0"/>
        <v>0</v>
      </c>
      <c r="K64" s="5"/>
      <c r="L64" s="5"/>
      <c r="M64" s="6"/>
      <c r="P64" s="7"/>
      <c r="Q64" s="8"/>
      <c r="R64" s="7"/>
      <c r="S64" s="7"/>
      <c r="T64" s="7"/>
    </row>
    <row r="65" spans="1:23" x14ac:dyDescent="0.25">
      <c r="A65" s="32">
        <v>60</v>
      </c>
      <c r="B65" s="27" t="s">
        <v>140</v>
      </c>
      <c r="C65" s="27" t="s">
        <v>141</v>
      </c>
      <c r="D65" s="13" t="s">
        <v>171</v>
      </c>
      <c r="E65" s="13" t="s">
        <v>164</v>
      </c>
      <c r="F65" s="3"/>
      <c r="G65" s="27" t="s">
        <v>20</v>
      </c>
      <c r="H65" s="33"/>
      <c r="I65" s="14">
        <v>2</v>
      </c>
      <c r="J65" s="15">
        <f t="shared" si="0"/>
        <v>0</v>
      </c>
      <c r="K65" s="5"/>
      <c r="L65" s="5"/>
      <c r="M65" s="6"/>
      <c r="P65" s="7"/>
      <c r="Q65" s="8"/>
      <c r="R65" s="7"/>
      <c r="S65" s="7"/>
      <c r="T65" s="7"/>
    </row>
    <row r="66" spans="1:23" x14ac:dyDescent="0.25">
      <c r="A66" s="32">
        <v>61</v>
      </c>
      <c r="B66" s="27" t="s">
        <v>142</v>
      </c>
      <c r="C66" s="27" t="s">
        <v>143</v>
      </c>
      <c r="D66" s="13" t="s">
        <v>171</v>
      </c>
      <c r="E66" s="13" t="s">
        <v>164</v>
      </c>
      <c r="F66" s="3"/>
      <c r="G66" s="27" t="s">
        <v>20</v>
      </c>
      <c r="H66" s="33"/>
      <c r="I66" s="14">
        <v>3</v>
      </c>
      <c r="J66" s="15">
        <f t="shared" si="0"/>
        <v>0</v>
      </c>
      <c r="K66" s="5"/>
      <c r="L66" s="5"/>
      <c r="M66" s="6"/>
      <c r="P66" s="7"/>
      <c r="Q66" s="8"/>
      <c r="R66" s="7"/>
      <c r="S66" s="7"/>
      <c r="T66" s="7"/>
    </row>
    <row r="67" spans="1:23" x14ac:dyDescent="0.25">
      <c r="A67" s="32">
        <v>62</v>
      </c>
      <c r="B67" s="27" t="s">
        <v>144</v>
      </c>
      <c r="C67" s="27" t="s">
        <v>145</v>
      </c>
      <c r="D67" s="13" t="s">
        <v>171</v>
      </c>
      <c r="E67" s="13" t="s">
        <v>164</v>
      </c>
      <c r="F67" s="3"/>
      <c r="G67" s="27" t="s">
        <v>20</v>
      </c>
      <c r="H67" s="33"/>
      <c r="I67" s="14">
        <v>90</v>
      </c>
      <c r="J67" s="15">
        <f t="shared" si="0"/>
        <v>0</v>
      </c>
      <c r="K67" s="5"/>
      <c r="L67" s="5"/>
      <c r="M67" s="6"/>
      <c r="P67" s="7"/>
      <c r="Q67" s="8"/>
      <c r="R67" s="7"/>
      <c r="S67" s="7"/>
      <c r="T67" s="7"/>
    </row>
    <row r="68" spans="1:23" x14ac:dyDescent="0.25">
      <c r="A68" s="32">
        <v>63</v>
      </c>
      <c r="B68" s="27" t="s">
        <v>146</v>
      </c>
      <c r="C68" s="27" t="s">
        <v>147</v>
      </c>
      <c r="D68" s="13" t="s">
        <v>171</v>
      </c>
      <c r="E68" s="13" t="s">
        <v>164</v>
      </c>
      <c r="F68" s="3"/>
      <c r="G68" s="27" t="s">
        <v>20</v>
      </c>
      <c r="H68" s="33"/>
      <c r="I68" s="14">
        <v>2</v>
      </c>
      <c r="J68" s="15">
        <f t="shared" si="0"/>
        <v>0</v>
      </c>
      <c r="K68" s="5"/>
      <c r="L68" s="5"/>
      <c r="M68" s="6"/>
      <c r="P68" s="7"/>
      <c r="Q68" s="8"/>
      <c r="R68" s="7"/>
      <c r="S68" s="7"/>
      <c r="T68" s="7"/>
    </row>
    <row r="69" spans="1:23" x14ac:dyDescent="0.25">
      <c r="A69" s="32">
        <v>64</v>
      </c>
      <c r="B69" s="27" t="s">
        <v>148</v>
      </c>
      <c r="C69" s="27" t="s">
        <v>149</v>
      </c>
      <c r="D69" s="13" t="s">
        <v>171</v>
      </c>
      <c r="E69" s="13" t="s">
        <v>164</v>
      </c>
      <c r="F69" s="3"/>
      <c r="G69" s="27" t="s">
        <v>20</v>
      </c>
      <c r="H69" s="33"/>
      <c r="I69" s="14">
        <v>1</v>
      </c>
      <c r="J69" s="15">
        <f t="shared" si="0"/>
        <v>0</v>
      </c>
      <c r="K69" s="5"/>
      <c r="L69" s="5"/>
      <c r="M69" s="6"/>
      <c r="P69" s="7"/>
      <c r="Q69" s="8"/>
      <c r="R69" s="7"/>
      <c r="S69" s="7"/>
      <c r="T69" s="7"/>
    </row>
    <row r="70" spans="1:23" x14ac:dyDescent="0.25">
      <c r="A70" s="32">
        <v>65</v>
      </c>
      <c r="B70" s="27" t="s">
        <v>150</v>
      </c>
      <c r="C70" s="27" t="s">
        <v>151</v>
      </c>
      <c r="D70" s="13" t="s">
        <v>171</v>
      </c>
      <c r="E70" s="13" t="s">
        <v>164</v>
      </c>
      <c r="F70" s="3"/>
      <c r="G70" s="27" t="s">
        <v>20</v>
      </c>
      <c r="H70" s="33"/>
      <c r="I70" s="14">
        <v>2</v>
      </c>
      <c r="J70" s="15">
        <f t="shared" si="0"/>
        <v>0</v>
      </c>
      <c r="K70" s="5"/>
      <c r="L70" s="5"/>
      <c r="M70" s="6"/>
      <c r="P70" s="7"/>
      <c r="Q70" s="8"/>
      <c r="R70" s="7"/>
      <c r="S70" s="7"/>
      <c r="T70" s="7"/>
    </row>
    <row r="71" spans="1:23" x14ac:dyDescent="0.25">
      <c r="A71" s="32">
        <v>66</v>
      </c>
      <c r="B71" s="27" t="s">
        <v>152</v>
      </c>
      <c r="C71" s="27" t="s">
        <v>153</v>
      </c>
      <c r="D71" s="13" t="s">
        <v>171</v>
      </c>
      <c r="E71" s="13" t="s">
        <v>164</v>
      </c>
      <c r="F71" s="3"/>
      <c r="G71" s="27" t="s">
        <v>20</v>
      </c>
      <c r="H71" s="33"/>
      <c r="I71" s="14">
        <v>1</v>
      </c>
      <c r="J71" s="15">
        <f t="shared" si="0"/>
        <v>0</v>
      </c>
      <c r="K71" s="5"/>
      <c r="L71" s="5"/>
      <c r="M71" s="6"/>
      <c r="P71" s="7"/>
      <c r="Q71" s="8"/>
      <c r="R71" s="7"/>
      <c r="S71" s="7"/>
      <c r="T71" s="7"/>
    </row>
    <row r="72" spans="1:23" x14ac:dyDescent="0.25">
      <c r="A72" s="32">
        <v>67</v>
      </c>
      <c r="B72" s="27" t="s">
        <v>154</v>
      </c>
      <c r="C72" s="27" t="s">
        <v>155</v>
      </c>
      <c r="D72" s="13" t="s">
        <v>171</v>
      </c>
      <c r="E72" s="13" t="s">
        <v>164</v>
      </c>
      <c r="F72" s="3"/>
      <c r="G72" s="27" t="s">
        <v>20</v>
      </c>
      <c r="H72" s="33"/>
      <c r="I72" s="14">
        <v>2</v>
      </c>
      <c r="J72" s="15">
        <f t="shared" si="0"/>
        <v>0</v>
      </c>
      <c r="K72" s="5"/>
      <c r="L72" s="5"/>
      <c r="M72" s="6"/>
      <c r="P72" s="7"/>
      <c r="Q72" s="8"/>
      <c r="R72" s="7"/>
      <c r="S72" s="7"/>
      <c r="T72" s="7"/>
    </row>
    <row r="73" spans="1:23" x14ac:dyDescent="0.25">
      <c r="A73" s="32">
        <v>68</v>
      </c>
      <c r="B73" s="27" t="s">
        <v>156</v>
      </c>
      <c r="C73" s="27" t="s">
        <v>157</v>
      </c>
      <c r="D73" s="13" t="s">
        <v>171</v>
      </c>
      <c r="E73" s="13" t="s">
        <v>164</v>
      </c>
      <c r="F73" s="3"/>
      <c r="G73" s="27" t="s">
        <v>20</v>
      </c>
      <c r="H73" s="33"/>
      <c r="I73" s="14">
        <v>4</v>
      </c>
      <c r="J73" s="15">
        <f t="shared" si="0"/>
        <v>0</v>
      </c>
      <c r="K73" s="5"/>
      <c r="L73" s="5"/>
      <c r="M73" s="6"/>
      <c r="P73" s="7"/>
      <c r="Q73" s="8"/>
      <c r="R73" s="7"/>
      <c r="S73" s="7"/>
      <c r="T73" s="7"/>
    </row>
    <row r="74" spans="1:23" x14ac:dyDescent="0.25">
      <c r="A74" s="32">
        <v>69</v>
      </c>
      <c r="B74" s="27" t="s">
        <v>158</v>
      </c>
      <c r="C74" s="27" t="s">
        <v>159</v>
      </c>
      <c r="D74" s="13" t="s">
        <v>171</v>
      </c>
      <c r="E74" s="13" t="s">
        <v>164</v>
      </c>
      <c r="F74" s="3"/>
      <c r="G74" s="27" t="s">
        <v>20</v>
      </c>
      <c r="H74" s="33"/>
      <c r="I74" s="14">
        <v>1</v>
      </c>
      <c r="J74" s="15">
        <f t="shared" si="0"/>
        <v>0</v>
      </c>
      <c r="K74" s="5"/>
      <c r="L74" s="5"/>
      <c r="M74" s="6"/>
      <c r="P74" s="7"/>
      <c r="Q74" s="8"/>
      <c r="R74" s="7"/>
      <c r="S74" s="7"/>
      <c r="T74" s="7"/>
    </row>
    <row r="75" spans="1:23" x14ac:dyDescent="0.25">
      <c r="A75" s="32">
        <v>70</v>
      </c>
      <c r="B75" s="27" t="s">
        <v>160</v>
      </c>
      <c r="C75" s="27" t="s">
        <v>161</v>
      </c>
      <c r="D75" s="13" t="s">
        <v>171</v>
      </c>
      <c r="E75" s="13" t="s">
        <v>164</v>
      </c>
      <c r="F75" s="3"/>
      <c r="G75" s="27" t="s">
        <v>20</v>
      </c>
      <c r="H75" s="33"/>
      <c r="I75" s="14">
        <v>1</v>
      </c>
      <c r="J75" s="15">
        <f t="shared" si="0"/>
        <v>0</v>
      </c>
      <c r="K75" s="5"/>
      <c r="L75" s="5"/>
      <c r="M75" s="6"/>
      <c r="P75" s="7"/>
      <c r="Q75" s="8"/>
      <c r="R75" s="7"/>
      <c r="S75" s="7"/>
      <c r="T75" s="7"/>
    </row>
    <row r="76" spans="1:23" x14ac:dyDescent="0.25">
      <c r="A76" s="32">
        <v>71</v>
      </c>
      <c r="B76" s="27" t="s">
        <v>162</v>
      </c>
      <c r="C76" s="27" t="s">
        <v>163</v>
      </c>
      <c r="D76" s="13" t="s">
        <v>171</v>
      </c>
      <c r="E76" s="13" t="s">
        <v>164</v>
      </c>
      <c r="F76" s="3"/>
      <c r="G76" s="27" t="s">
        <v>20</v>
      </c>
      <c r="H76" s="33"/>
      <c r="I76" s="14">
        <v>2</v>
      </c>
      <c r="J76" s="15">
        <f t="shared" si="0"/>
        <v>0</v>
      </c>
      <c r="K76" s="5"/>
      <c r="L76" s="5"/>
      <c r="M76" s="6"/>
      <c r="P76" s="7"/>
      <c r="Q76" s="8"/>
      <c r="R76" s="7"/>
      <c r="S76" s="7"/>
      <c r="T76" s="7"/>
    </row>
    <row r="77" spans="1:23" s="35" customFormat="1" x14ac:dyDescent="0.25">
      <c r="A77" s="32"/>
      <c r="B77" s="23" t="s">
        <v>17</v>
      </c>
      <c r="C77" s="20"/>
      <c r="D77" s="20"/>
      <c r="E77" s="20"/>
      <c r="F77" s="24"/>
      <c r="G77" s="23"/>
      <c r="H77" s="20"/>
      <c r="I77" s="21">
        <f>SUM(I6:I76)</f>
        <v>11816.96</v>
      </c>
      <c r="J77" s="21">
        <f>SUM(J6:J76)</f>
        <v>0</v>
      </c>
      <c r="K77" s="25"/>
      <c r="L77" s="25"/>
      <c r="M77" s="26"/>
      <c r="N77" s="34"/>
      <c r="O77" s="34"/>
      <c r="P77" s="22"/>
      <c r="Q77" s="22"/>
      <c r="R77" s="22"/>
      <c r="S77" s="22"/>
      <c r="T77" s="22"/>
      <c r="U77" s="34"/>
      <c r="V77" s="34"/>
      <c r="W77" s="34"/>
    </row>
    <row r="78" spans="1:23" x14ac:dyDescent="0.25">
      <c r="B78" s="36" t="s">
        <v>18</v>
      </c>
      <c r="J78" s="36"/>
    </row>
    <row r="79" spans="1:23" x14ac:dyDescent="0.25">
      <c r="B79" s="23" t="s">
        <v>19</v>
      </c>
      <c r="J79" s="37" t="s">
        <v>14</v>
      </c>
    </row>
    <row r="81" spans="1:23" x14ac:dyDescent="0.25">
      <c r="A81" s="38"/>
    </row>
    <row r="84" spans="1:23" s="39" customFormat="1" ht="60" customHeight="1" x14ac:dyDescent="0.25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</row>
  </sheetData>
  <autoFilter ref="A5:J79"/>
  <mergeCells count="1">
    <mergeCell ref="I4:J4"/>
  </mergeCells>
  <pageMargins left="0.23622047244094491" right="0.23622047244094491" top="0.19685039370078741" bottom="0.19685039370078741" header="0.19685039370078741" footer="0.19685039370078741"/>
  <pageSetup paperSize="9" scale="60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Лещева Екатерина Николаевна</cp:lastModifiedBy>
  <cp:lastPrinted>2015-03-31T06:32:55Z</cp:lastPrinted>
  <dcterms:created xsi:type="dcterms:W3CDTF">2014-06-26T05:52:50Z</dcterms:created>
  <dcterms:modified xsi:type="dcterms:W3CDTF">2016-10-17T11:08:05Z</dcterms:modified>
</cp:coreProperties>
</file>