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ЗК_МСП_Запчастик к тр-там\Приложение №6_Обоснование НМЦ договор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B14" i="1" l="1"/>
  <c r="E13" i="1" l="1"/>
  <c r="G13" i="1"/>
  <c r="I13" i="1" l="1"/>
</calcChain>
</file>

<file path=xl/sharedStrings.xml><?xml version="1.0" encoding="utf-8"?>
<sst xmlns="http://schemas.openxmlformats.org/spreadsheetml/2006/main" count="30" uniqueCount="23">
  <si>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</si>
  <si>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</si>
  <si>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</si>
  <si>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</si>
  <si>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</si>
  <si>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</si>
  <si>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</si>
  <si>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</si>
  <si>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</si>
  <si>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</si>
  <si>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</si>
  <si>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</si>
  <si>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</si>
  <si>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</si>
  <si>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</si>
  <si>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</si>
  <si>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</si>
  <si>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</si>
  <si>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</si>
  <si>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</si>
  <si>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</si>
  <si>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Поставка запчастей к силовым трансформаторам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</si>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</sst>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6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85" zoomScaleNormal="85" zoomScaleSheetLayoutView="85" workbookViewId="0">
      <selection activeCell="B6" sqref="B6:I6"/>
    </sheetView>
  </sheetViews>
  <sheetFormatPr defaultColWidth="10.875" defaultRowHeight="15.75" x14ac:dyDescent="0.25"/>
  <cols>
    <col min="1" max="1" width="58.25" style="1" customWidth="1"/>
    <col min="2" max="2" width="8.25" style="1" customWidth="1"/>
    <col min="3" max="3" width="7.7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22" t="s">
        <v>9</v>
      </c>
      <c r="B1" s="22"/>
      <c r="C1" s="22"/>
      <c r="D1" s="22"/>
      <c r="E1" s="22"/>
      <c r="F1" s="22"/>
      <c r="G1" s="22"/>
      <c r="H1" s="22"/>
      <c r="I1" s="22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16.5" customHeight="1" x14ac:dyDescent="0.25">
      <c r="A3" s="11" t="s">
        <v>10</v>
      </c>
      <c r="B3" s="23" t="s">
        <v>21</v>
      </c>
      <c r="C3" s="23"/>
      <c r="D3" s="23"/>
      <c r="E3" s="23"/>
      <c r="F3" s="23"/>
      <c r="G3" s="23"/>
      <c r="H3" s="23"/>
      <c r="I3" s="23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30" customHeight="1" x14ac:dyDescent="0.25">
      <c r="A5" s="12" t="s">
        <v>13</v>
      </c>
      <c r="B5" s="26" t="s">
        <v>18</v>
      </c>
      <c r="C5" s="26"/>
      <c r="D5" s="26"/>
      <c r="E5" s="26"/>
      <c r="F5" s="26"/>
      <c r="G5" s="26"/>
      <c r="H5" s="26"/>
      <c r="I5" s="26"/>
    </row>
    <row r="6" spans="1:12" ht="124.5" customHeight="1" x14ac:dyDescent="0.25">
      <c r="A6" s="12" t="s">
        <v>11</v>
      </c>
      <c r="B6" s="27" t="s">
        <v>17</v>
      </c>
      <c r="C6" s="28"/>
      <c r="D6" s="28"/>
      <c r="E6" s="28"/>
      <c r="F6" s="28"/>
      <c r="G6" s="28"/>
      <c r="H6" s="28"/>
      <c r="I6" s="28"/>
    </row>
    <row r="7" spans="1:12" ht="45" customHeight="1" x14ac:dyDescent="0.25">
      <c r="A7" s="12" t="s">
        <v>12</v>
      </c>
      <c r="B7" s="24" t="s">
        <v>19</v>
      </c>
      <c r="C7" s="25"/>
      <c r="D7" s="25"/>
      <c r="E7" s="25"/>
      <c r="F7" s="25"/>
      <c r="G7" s="25"/>
      <c r="H7" s="25"/>
      <c r="I7" s="25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33" t="s">
        <v>0</v>
      </c>
      <c r="B9" s="35" t="s">
        <v>15</v>
      </c>
      <c r="C9" s="36"/>
      <c r="D9" s="37" t="s">
        <v>14</v>
      </c>
      <c r="E9" s="38"/>
      <c r="F9" s="38"/>
      <c r="G9" s="38"/>
      <c r="H9" s="38"/>
      <c r="I9" s="39"/>
    </row>
    <row r="10" spans="1:12" ht="15.75" customHeight="1" x14ac:dyDescent="0.25">
      <c r="A10" s="34"/>
      <c r="B10" s="40" t="s">
        <v>1</v>
      </c>
      <c r="C10" s="40" t="s">
        <v>2</v>
      </c>
      <c r="D10" s="42" t="s">
        <v>3</v>
      </c>
      <c r="E10" s="43"/>
      <c r="F10" s="42" t="s">
        <v>4</v>
      </c>
      <c r="G10" s="43"/>
      <c r="H10" s="42" t="s">
        <v>5</v>
      </c>
      <c r="I10" s="43"/>
    </row>
    <row r="11" spans="1:12" x14ac:dyDescent="0.25">
      <c r="A11" s="34"/>
      <c r="B11" s="41"/>
      <c r="C11" s="41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29.25" customHeight="1" x14ac:dyDescent="0.25">
      <c r="A12" s="17" t="s">
        <v>21</v>
      </c>
      <c r="B12" s="18" t="s">
        <v>22</v>
      </c>
      <c r="C12" s="18">
        <v>731</v>
      </c>
      <c r="D12" s="19" t="s">
        <v>20</v>
      </c>
      <c r="E12" s="6">
        <v>1224317</v>
      </c>
      <c r="F12" s="19" t="s">
        <v>20</v>
      </c>
      <c r="G12" s="19">
        <v>1261047.05</v>
      </c>
      <c r="H12" s="19" t="s">
        <v>20</v>
      </c>
      <c r="I12" s="6">
        <v>1298878.9833333334</v>
      </c>
      <c r="K12" s="2"/>
      <c r="L12" s="2"/>
    </row>
    <row r="13" spans="1:12" x14ac:dyDescent="0.25">
      <c r="A13" s="29" t="s">
        <v>8</v>
      </c>
      <c r="B13" s="30"/>
      <c r="C13" s="31"/>
      <c r="D13" s="7"/>
      <c r="E13" s="20">
        <f>SUM(E12:E12)</f>
        <v>1224317</v>
      </c>
      <c r="F13" s="21"/>
      <c r="G13" s="20">
        <f>SUM(G12:G12)</f>
        <v>1261047.05</v>
      </c>
      <c r="H13" s="21"/>
      <c r="I13" s="20">
        <f>SUM(I12:I12)</f>
        <v>1298878.9833333334</v>
      </c>
      <c r="K13" s="2"/>
      <c r="L13" s="2"/>
    </row>
    <row r="14" spans="1:12" ht="18" customHeight="1" x14ac:dyDescent="0.25">
      <c r="A14" s="16" t="s">
        <v>16</v>
      </c>
      <c r="B14" s="45">
        <f>ROUND(MIN(E13,G13,I13),0)</f>
        <v>1224317</v>
      </c>
      <c r="C14" s="45"/>
      <c r="D14" s="45"/>
      <c r="E14" s="45"/>
      <c r="F14" s="45"/>
      <c r="G14" s="45"/>
      <c r="H14" s="45"/>
      <c r="I14" s="45"/>
    </row>
    <row r="15" spans="1:12" x14ac:dyDescent="0.25">
      <c r="A15" s="44"/>
      <c r="B15" s="44"/>
      <c r="C15" s="44"/>
      <c r="D15" s="44"/>
      <c r="E15" s="44"/>
      <c r="F15" s="44"/>
      <c r="G15" s="44"/>
      <c r="H15" s="44"/>
      <c r="I15" s="44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9" x14ac:dyDescent="0.25">
      <c r="A19" s="32"/>
      <c r="B19" s="32"/>
      <c r="C19" s="32"/>
      <c r="D19" s="32"/>
      <c r="E19" s="32"/>
      <c r="F19" s="32"/>
      <c r="G19" s="32"/>
      <c r="H19" s="32"/>
      <c r="I19" s="32"/>
    </row>
  </sheetData>
  <mergeCells count="17">
    <mergeCell ref="A13:C13"/>
    <mergeCell ref="A19:I19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  <mergeCell ref="A1:I1"/>
    <mergeCell ref="B3:I3"/>
    <mergeCell ref="B7:I7"/>
    <mergeCell ref="B5:I5"/>
    <mergeCell ref="B6:I6"/>
  </mergeCells>
  <phoneticPr fontId="3" type="noConversion"/>
  <pageMargins left="0.25" right="0.25" top="0.75" bottom="0.75" header="0.3" footer="0.3"/>
  <pageSetup paperSize="9" scale="7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2022-03-21T06:06:55Z</dcterms:modified>
</cp:coreProperties>
</file>