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РЗА\ТЗ---\2018\РЭО\"/>
    </mc:Choice>
  </mc:AlternateContent>
  <bookViews>
    <workbookView xWindow="0" yWindow="0" windowWidth="19200" windowHeight="11460" activeTab="1"/>
  </bookViews>
  <sheets>
    <sheet name="Приложение №1" sheetId="1" r:id="rId1"/>
    <sheet name="Приложение №2" sheetId="2" r:id="rId2"/>
  </sheets>
  <definedNames>
    <definedName name="_xlnm._FilterDatabase" localSheetId="0" hidden="1">'Приложение №1'!$A$7:$D$55</definedName>
    <definedName name="_xlnm._FilterDatabase" localSheetId="1" hidden="1">'Приложение №2'!$A$7:$C$626</definedName>
    <definedName name="_xlnm.Print_Area" localSheetId="0">'Приложение №1'!$A$1:$D$60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1" l="1"/>
  <c r="A626" i="2" l="1"/>
  <c r="A566" i="2"/>
  <c r="A556" i="2"/>
  <c r="A546" i="2"/>
  <c r="A536" i="2"/>
  <c r="A576" i="2"/>
  <c r="A216" i="2" l="1"/>
  <c r="A18" i="2"/>
  <c r="A25" i="2"/>
  <c r="A32" i="2"/>
  <c r="A40" i="2"/>
  <c r="A47" i="2"/>
  <c r="A62" i="2"/>
  <c r="A77" i="2"/>
  <c r="A92" i="2"/>
  <c r="A107" i="2"/>
  <c r="A122" i="2"/>
  <c r="A137" i="2"/>
  <c r="A152" i="2"/>
  <c r="A168" i="2"/>
  <c r="A183" i="2"/>
  <c r="A201" i="2"/>
  <c r="A231" i="2"/>
  <c r="A250" i="2"/>
  <c r="A264" i="2"/>
  <c r="A278" i="2"/>
  <c r="A290" i="2"/>
  <c r="A301" i="2"/>
  <c r="A312" i="2"/>
  <c r="A323" i="2"/>
  <c r="A334" i="2"/>
  <c r="A345" i="2"/>
  <c r="A356" i="2"/>
  <c r="A367" i="2"/>
  <c r="A378" i="2"/>
  <c r="A389" i="2"/>
  <c r="A400" i="2"/>
  <c r="A414" i="2"/>
  <c r="A429" i="2"/>
  <c r="A444" i="2"/>
  <c r="A459" i="2"/>
  <c r="A474" i="2"/>
  <c r="A490" i="2"/>
  <c r="A505" i="2"/>
  <c r="A520" i="2"/>
  <c r="A586" i="2"/>
  <c r="A596" i="2"/>
  <c r="A606" i="2"/>
  <c r="A616" i="2"/>
  <c r="A620" i="2"/>
  <c r="A624" i="2"/>
  <c r="A8" i="2"/>
</calcChain>
</file>

<file path=xl/sharedStrings.xml><?xml version="1.0" encoding="utf-8"?>
<sst xmlns="http://schemas.openxmlformats.org/spreadsheetml/2006/main" count="738" uniqueCount="308">
  <si>
    <t>Приложение №1</t>
  </si>
  <si>
    <t>Филиал ПАО «МРСК Центра»</t>
  </si>
  <si>
    <t>№</t>
  </si>
  <si>
    <t>Тип</t>
  </si>
  <si>
    <t>Количество, шт</t>
  </si>
  <si>
    <t>«Воронежэнерго»</t>
  </si>
  <si>
    <t>Реле тока РТ-40/50 УХЛ4</t>
  </si>
  <si>
    <t>Реле тока РТ-85/1</t>
  </si>
  <si>
    <t>Реле времени РСВ-13-18 УХЛ4</t>
  </si>
  <si>
    <t>Реле РС80М2М-14i</t>
  </si>
  <si>
    <t>Реле напряжения РНФ 1М</t>
  </si>
  <si>
    <t>Реле промежуточное РП-251 220В</t>
  </si>
  <si>
    <t>Реле промежуточное РП-361</t>
  </si>
  <si>
    <t>Реле указательное РУ-21 0,016А пост. ток</t>
  </si>
  <si>
    <t>Реле указательное РУ-21 0,05А пост. ток</t>
  </si>
  <si>
    <t>Реле указательное РУ-21 0,16А перем. ток</t>
  </si>
  <si>
    <t>Реле РЭУ-11-11-1-40-У3 0,05А пост. ток</t>
  </si>
  <si>
    <t>Реле РЭУ-11-11-1-40-У3 0,016А пост. ток</t>
  </si>
  <si>
    <t>Устройство РС80-АВР-31</t>
  </si>
  <si>
    <t>Реле промежуточное R4-2114-23-5220-WTL</t>
  </si>
  <si>
    <t>Блок испытательный БИ-6 УХЛ4</t>
  </si>
  <si>
    <t>Итого:</t>
  </si>
  <si>
    <t>БП БПЗ-401 УХЛ4</t>
  </si>
  <si>
    <t>Реле РС-80М2-11</t>
  </si>
  <si>
    <t>Реле тока РТ-40/100</t>
  </si>
  <si>
    <t>Реле промежуточное РП-12 220В</t>
  </si>
  <si>
    <t>Реле времени РВ-245 100В</t>
  </si>
  <si>
    <t>Реле промежуточное РП-252 110В</t>
  </si>
  <si>
    <t>Реле времени РВ-248 220В</t>
  </si>
  <si>
    <t>Блок конденсаторов БК-401</t>
  </si>
  <si>
    <t>Реле тока РТ-40/0,2</t>
  </si>
  <si>
    <t>Реле времени РВ-144 220В</t>
  </si>
  <si>
    <t>Реле времени РВ-113 220В</t>
  </si>
  <si>
    <t>Реле промежуточное РП-25 100В</t>
  </si>
  <si>
    <t>Реле напряжения РН-51/32 УХЛ4</t>
  </si>
  <si>
    <t>Реле времени РВ-245 220В</t>
  </si>
  <si>
    <t>БП БПН-11/1 УХЛ4</t>
  </si>
  <si>
    <t>Реле времени РВ-235 220В</t>
  </si>
  <si>
    <t>Реле промежуточное РП-25 220В</t>
  </si>
  <si>
    <t>Реле промежуточное РП-252 220В</t>
  </si>
  <si>
    <t>Реле промежуточное РП-256 220В</t>
  </si>
  <si>
    <t>Реле промежуточное РП-23 220В</t>
  </si>
  <si>
    <t>Реле РИС-Э2М</t>
  </si>
  <si>
    <t>Реле промежуточное РП-8 220В</t>
  </si>
  <si>
    <t>Реле промежуточное РП-11 220В</t>
  </si>
  <si>
    <t>Реле РС-80М-6</t>
  </si>
  <si>
    <t>Реле указательное РУ-21 0,16А пост. ток</t>
  </si>
  <si>
    <t>Реле РЭУ-11-11-1-40-У3 0,16А перем. ток</t>
  </si>
  <si>
    <t>Реле промышленное R4-2014-23-1220-WTLD</t>
  </si>
  <si>
    <t>Датчик дуги 3м для Орион-ДЗ-Н</t>
  </si>
  <si>
    <t>Реле РЭУ-11-11-5-40-У3 0,1А пост. ток</t>
  </si>
  <si>
    <t>Датчик дуги 1,5м для Орион-ДЗ-В</t>
  </si>
  <si>
    <t>Реле напряжения РСН31-Р 380В</t>
  </si>
  <si>
    <t>Блок конденсаторов БК 402 УХЛ4</t>
  </si>
  <si>
    <t>Реле контроля РКН-1-1-15 DС220В УХЛ2</t>
  </si>
  <si>
    <t>Реле времени РСВ-18-13 220В пер. 3-30c</t>
  </si>
  <si>
    <t>Реле времени РСВ-18-13 220В пер. 1-10c</t>
  </si>
  <si>
    <t>Комплект ремонтный БП БПВА.305658.001</t>
  </si>
  <si>
    <t>Комплект монтажный-30</t>
  </si>
  <si>
    <t>Объём поставки комплектующих РЗА</t>
  </si>
  <si>
    <t xml:space="preserve">№
 п/п
</t>
  </si>
  <si>
    <t>Наименование комплектующих РЗА</t>
  </si>
  <si>
    <t>Технические требования и характеристики комплектующих РЗА</t>
  </si>
  <si>
    <t>Приложение №2</t>
  </si>
  <si>
    <t>Технические данные комплектующих РЗА</t>
  </si>
  <si>
    <t>ТУ 16-88 (или аналоги)</t>
  </si>
  <si>
    <t xml:space="preserve">Напряжение заряда конденсаторов, В – 400 </t>
  </si>
  <si>
    <t>Выходная мощность в длительном режиме, Вт -100</t>
  </si>
  <si>
    <t xml:space="preserve"> Выходная мощность в кратковременном режиме, Вт - 200</t>
  </si>
  <si>
    <t>Масса, кг, не более - 10</t>
  </si>
  <si>
    <t>Диапазон рабочих температур, не менее, - 40˚ С до + 40˚ С</t>
  </si>
  <si>
    <t>Номинальное выходное напряжение выпрямленного тока, В, 220</t>
  </si>
  <si>
    <t>ГОСТ 3698-82</t>
  </si>
  <si>
    <t>Диапазон тока срабатывания МТЗ, А, не менее – 1-18,16</t>
  </si>
  <si>
    <t>Диапазон уставок времени срабатывания, с не более - 0,3-25,8</t>
  </si>
  <si>
    <t>Диапазон кратностей тока срабатывания отсечки – 2-17,75</t>
  </si>
  <si>
    <t>Номинальный ток, А не более – 10</t>
  </si>
  <si>
    <t>Коэффициент возврата, не менее – 0,85</t>
  </si>
  <si>
    <t>Климатическое исполнение – УХЛ</t>
  </si>
  <si>
    <t xml:space="preserve">Категория размещения – 4 </t>
  </si>
  <si>
    <t>Масса, кг, не более – 2</t>
  </si>
  <si>
    <t>Способ присоединения внешних проводов – клемма</t>
  </si>
  <si>
    <t>Диапазон рабочих температур, не менее, - 40˚ С до + 50˚ С</t>
  </si>
  <si>
    <t>ТУ16-523.468-78 (или аналог)</t>
  </si>
  <si>
    <t>Номинальный ток при последовательном соединении катушек, А, не менее – 16</t>
  </si>
  <si>
    <t>Диапазон пределов уставок на ток срабатывания при последовательном соединении катушек, А, не менее – 25…50</t>
  </si>
  <si>
    <t>Диапазон пределов уставок на ток срабатывания при параллельном соединении катушек, не менее А – 50…100</t>
  </si>
  <si>
    <t>Номинальная частота, Гц – 50</t>
  </si>
  <si>
    <t>Коэффициент возврата, не менее – 0,8</t>
  </si>
  <si>
    <t xml:space="preserve">Количество замыкающих контактов, шт. – 1 </t>
  </si>
  <si>
    <t>Количество размыкающих контактов, шт. – 1</t>
  </si>
  <si>
    <t>Степень защиты оболочки, не ниже – IP40</t>
  </si>
  <si>
    <t>Габаритные размеры, мм, не более – 67х128х158</t>
  </si>
  <si>
    <t xml:space="preserve">Масса, кг, не более – 1 </t>
  </si>
  <si>
    <t xml:space="preserve">Способ присоединения внешних проводов –  заднее шпильками. </t>
  </si>
  <si>
    <r>
      <t>ТУ16-526.115-75</t>
    </r>
    <r>
      <rPr>
        <sz val="12"/>
        <color rgb="FF000000"/>
        <rFont val="Times New Roman"/>
        <family val="1"/>
        <charset val="204"/>
      </rPr>
      <t xml:space="preserve"> (или аналоги)</t>
    </r>
  </si>
  <si>
    <t>Номинальное напряжение, В – 220</t>
  </si>
  <si>
    <t xml:space="preserve">Номинальный ток, А – 6 </t>
  </si>
  <si>
    <t>Род тока – переменный, постоянный</t>
  </si>
  <si>
    <t>Масса, кг, не более – 0,7</t>
  </si>
  <si>
    <t>Диапазон рабочих температур, не менее, - 40˚ С до + 55˚ С</t>
  </si>
  <si>
    <t>Климатическое исполнение и категория размещения – УХЛ4</t>
  </si>
  <si>
    <t>Вид присоединения внешних проводников – переднее, винтом</t>
  </si>
  <si>
    <t>ТУ16-523.483-78 (или аналог)</t>
  </si>
  <si>
    <t>Номинальное напряжение, В –220</t>
  </si>
  <si>
    <t>Род тока – постоянный</t>
  </si>
  <si>
    <t>Диапазон выдержки времени срабатывания, с, не менее – 0,07-0,11</t>
  </si>
  <si>
    <t>Количество и тип контактов – 5 замыкающих</t>
  </si>
  <si>
    <t>Габаритные размеры, мм, не более – 67х128х170</t>
  </si>
  <si>
    <t>Способ присоединения внешних проводов – заднее винтом</t>
  </si>
  <si>
    <t>Тип и количество выходных контактов – 2 размыкающих гальванически разделённых, 1 замыкающий  и 1 размыкающий</t>
  </si>
  <si>
    <t>Габаритные размеры, мм, не более – 126х200х130</t>
  </si>
  <si>
    <t>Диапазон рабочих температур, не менее, - 10˚ С до + 55˚ С</t>
  </si>
  <si>
    <t>Род тока – переменный</t>
  </si>
  <si>
    <t>Способ присоединения внешних проводов – переднее винтом</t>
  </si>
  <si>
    <t>ТУ16-523.158-79 (или аналог)</t>
  </si>
  <si>
    <t>Напряжение срабатывания, % от номинального напряжения, не более – 85</t>
  </si>
  <si>
    <t>Номинальное напряжение, В – 100</t>
  </si>
  <si>
    <t>Диапазон уставок по времени, с, не менее – 1-20</t>
  </si>
  <si>
    <t>Время срабатывания контакта мгновенного действия, с, не более – 0,08</t>
  </si>
  <si>
    <t>Время возврата подвижных частей в исходное положение, с, не более – 0,15</t>
  </si>
  <si>
    <t>Габаритные размеры, мм, не более – 98х147х137</t>
  </si>
  <si>
    <t xml:space="preserve">Масса, кг, не более – 2 </t>
  </si>
  <si>
    <t>Способ присоединения внешних проводов –  заднее шпильками</t>
  </si>
  <si>
    <t>Диапазон рабочих температур, не менее, - 30˚ С до + 55˚ С</t>
  </si>
  <si>
    <r>
      <t xml:space="preserve">Количество и тип контактов – </t>
    </r>
    <r>
      <rPr>
        <sz val="12"/>
        <color theme="1"/>
        <rFont val="Times New Roman"/>
        <family val="1"/>
        <charset val="204"/>
      </rPr>
      <t>два контакта (скользящий и замыкающий), срабатывающие с выдержкой времени при втягивании якоря и один переключающий контакт мгновенного действия</t>
    </r>
  </si>
  <si>
    <t>ТУ 16-88 ИАЕЖ. 656 121. 004 (или аналог)</t>
  </si>
  <si>
    <t>Номинальная ёмкость блока конденсаторов, мкФ – 80 ± 8</t>
  </si>
  <si>
    <t>Номинальное напряжение, В 400 ± 20</t>
  </si>
  <si>
    <t>Вид присоединения внешних проводников – заднее, шпилькой</t>
  </si>
  <si>
    <t>Климатическое исполнение – УХЛ.</t>
  </si>
  <si>
    <t>Номинальная ёмкость блока конденсаторов, мкФ – 40 ± 4</t>
  </si>
  <si>
    <t>ТУ16-523.154-75 (или аналог)</t>
  </si>
  <si>
    <t>Назначение – реле обратной последовательности</t>
  </si>
  <si>
    <t>Напряжение максимальной уставки, В – 12</t>
  </si>
  <si>
    <t>Коэффициент возврата, не менее – 0,75</t>
  </si>
  <si>
    <t>Род тока - переменный</t>
  </si>
  <si>
    <t>Габаритные размеры, мм, не более – 179х218х170</t>
  </si>
  <si>
    <t xml:space="preserve">Масса, кг, не более – 4 </t>
  </si>
  <si>
    <t>Способ присоединения внешних проводов – переднее</t>
  </si>
  <si>
    <t>Диапазон рабочих температур, не менее, - 20˚ С до + 55˚ С</t>
  </si>
  <si>
    <t>Диапазон уставок по времени, с, не менее – 0,1-9,9</t>
  </si>
  <si>
    <t>Количество и тип контактов – 1 замыкающий и 2 скользящих</t>
  </si>
  <si>
    <t>Габаритные размеры, мм, не более – 118х147х168</t>
  </si>
  <si>
    <t>Масса, кг, не более – 2,5</t>
  </si>
  <si>
    <t>Способ присоединения внешних проводов –заднее шпилькой</t>
  </si>
  <si>
    <t>ТУ16-523.459-79 (или аналог)</t>
  </si>
  <si>
    <t xml:space="preserve">Номинальная частота, Гц – 50 </t>
  </si>
  <si>
    <t>Ток срабатывания, А – 5</t>
  </si>
  <si>
    <t>Количество и тип контактов – 2 замыкающих; 1 переключающий</t>
  </si>
  <si>
    <t>Габаритные размеры, мм, не более – 98х147х151</t>
  </si>
  <si>
    <t>Способ присоединения внешних проводов – заднее шпильками</t>
  </si>
  <si>
    <t>Номинальное входное напряжение переменного тока, В –220</t>
  </si>
  <si>
    <t>Номинальное выходное напряжение выпрямленного тока, В –220</t>
  </si>
  <si>
    <t>Номинальная мощность, Вт, не менее - 45</t>
  </si>
  <si>
    <t>Масса, кг, не более - 4</t>
  </si>
  <si>
    <t>Вид присоединения внешних проводников –  заднее винтом</t>
  </si>
  <si>
    <t>Напряжение срабатывания, % от номинального напряжения, не более – 70</t>
  </si>
  <si>
    <t>Количество и тип контактов –  1 замыкающий, срабатывающий с выдержкой времени, 1 переключающий мгновенного действия, размыкающий контакт которого использован в цепи питания реле</t>
  </si>
  <si>
    <t>Способ присоединения внешних проводов –  переднее, винтом</t>
  </si>
  <si>
    <t>Диапазон уставок по времени, с, не менее – 1…20</t>
  </si>
  <si>
    <t>Диапазон уставок по времени, с, не менее – 0,1...1,3</t>
  </si>
  <si>
    <t>Количество и тип контактов –  1 контакт (замыкающий), срабатывающий с выдержкой времени
и 1 переключающий контакт мгновенного действия</t>
  </si>
  <si>
    <t>Диапазон уставок по времени, с, не менее – 0,5-9</t>
  </si>
  <si>
    <t>ТУ16-89 ИГРФ.647464.005 (или аналог)</t>
  </si>
  <si>
    <t>Номинальный переменный ток, не более А – 5</t>
  </si>
  <si>
    <t>Дискретность переключения уставок, с, не более – 0,1</t>
  </si>
  <si>
    <t>Количество и тип контактов – 1 замыкающий с замедлением на срабатывание, 1 переключающий мгновенный, 1 замыкающий импульсный с замедленем на срабатывание</t>
  </si>
  <si>
    <t>ТУ 3425-077-00216823-2001 (или аналог)</t>
  </si>
  <si>
    <t>Диапазон уставок по времени, с, не менее – 1-10</t>
  </si>
  <si>
    <t>Диапазон уставок по времени, с, не менее – 3-30</t>
  </si>
  <si>
    <t>Назначение – реле контроля напряжения</t>
  </si>
  <si>
    <t>Диапазон уставок повышения сетевого напряжения относительно номинального, %, не менее - +5…+30</t>
  </si>
  <si>
    <t>Диапазон уставок понижения сетевого напряжения относительно номинального, %, не менее: -5…-30</t>
  </si>
  <si>
    <t>Номинальный ток, А, не менее - 8</t>
  </si>
  <si>
    <t>Количество и тип контактов – 2 переключающих с задержкой на срабатывание</t>
  </si>
  <si>
    <t>Род тока - постоянный</t>
  </si>
  <si>
    <t>Способ крепления – на DIN-рейку (DN-35)</t>
  </si>
  <si>
    <t>Способ присоединения внешних проводов – клеммный винтовой зажим</t>
  </si>
  <si>
    <t>ТУ16-523.500-83 (или аналог)</t>
  </si>
  <si>
    <t>Назначение – реле максимального напряжения</t>
  </si>
  <si>
    <t>Напряжение максимальной уставки, В – 32</t>
  </si>
  <si>
    <t>Номинальное напряжение в I диапазоне, В – 48</t>
  </si>
  <si>
    <t>Номинальное напряжение во II диапазоне, В – 100</t>
  </si>
  <si>
    <t>Коэффициент возврата, не менее – 0,5</t>
  </si>
  <si>
    <t>Габаритные размеры, мм, не более – 95х138х181</t>
  </si>
  <si>
    <t>Способ присоединения внешних проводов – переднее, винтом</t>
  </si>
  <si>
    <t>Назначение – реле контроля трехфазного напряжения</t>
  </si>
  <si>
    <t>ТУ3425-168-00216823-2007 (или аналог)</t>
  </si>
  <si>
    <t>Номинальное напряжение, В – 380</t>
  </si>
  <si>
    <t>Диапазон уставок регулирования времени, с , не менее - 0,1…10</t>
  </si>
  <si>
    <t>Уставка повышения сетевого напряжения относительно номинального, %, не менее - +5…+30</t>
  </si>
  <si>
    <t>Уставка понижения сетевого напряжения относительно номинального, %, - 130</t>
  </si>
  <si>
    <t>Уставка по несимметрии напряжения относительно номинального, %, - 15</t>
  </si>
  <si>
    <t>Количество и тип контактов – 1 замыкающий, 1 размыкающий</t>
  </si>
  <si>
    <t>Габаритные размеры, мм, не более – 45х75х100</t>
  </si>
  <si>
    <t>Способ крепления – винтами</t>
  </si>
  <si>
    <t>Категория размещения – 3.1</t>
  </si>
  <si>
    <r>
      <t>ТУ 16-523.593-80</t>
    </r>
    <r>
      <rPr>
        <sz val="12"/>
        <color rgb="FF000000"/>
        <rFont val="Times New Roman"/>
        <family val="1"/>
        <charset val="204"/>
      </rPr>
      <t xml:space="preserve"> (или аналоги)</t>
    </r>
  </si>
  <si>
    <r>
      <t xml:space="preserve">Род тока - </t>
    </r>
    <r>
      <rPr>
        <b/>
        <sz val="12"/>
        <color rgb="FF000000"/>
        <rFont val="Times New Roman"/>
        <family val="1"/>
        <charset val="204"/>
      </rPr>
      <t>постоянный</t>
    </r>
  </si>
  <si>
    <t>Количество и тип контактов - 4 переключающих</t>
  </si>
  <si>
    <t>Габаритные размеры, мм, не более – ДхШхВ – 27,5х21,1х33,5</t>
  </si>
  <si>
    <r>
      <t xml:space="preserve">Масса, кг, не более - </t>
    </r>
    <r>
      <rPr>
        <sz val="12"/>
        <color theme="1"/>
        <rFont val="Times New Roman"/>
        <family val="1"/>
        <charset val="204"/>
      </rPr>
      <t>0,07 кг</t>
    </r>
  </si>
  <si>
    <t>Степень защиты корпуса – IP40</t>
  </si>
  <si>
    <t>Механический индикатор срабатывания</t>
  </si>
  <si>
    <t xml:space="preserve">Фронтальная тест-кнопка с блокировкой </t>
  </si>
  <si>
    <t>Светодиодный индикатор</t>
  </si>
  <si>
    <r>
      <t xml:space="preserve">Род тока - </t>
    </r>
    <r>
      <rPr>
        <b/>
        <sz val="12"/>
        <color rgb="FF000000"/>
        <rFont val="Times New Roman"/>
        <family val="1"/>
        <charset val="204"/>
      </rPr>
      <t>переменный</t>
    </r>
  </si>
  <si>
    <t>Назначение - реле промежуточное двухпозиционное</t>
  </si>
  <si>
    <t>Количество и тип контактов – 1 замыкающих, 1 размыкающий и 2 переключающих</t>
  </si>
  <si>
    <t>ТУ16-523.072-75 (или аналог)</t>
  </si>
  <si>
    <t>Напряжение срабатывания, % от номинального напряжения, не более – 80</t>
  </si>
  <si>
    <t>Номинальное напряжение, В –  220</t>
  </si>
  <si>
    <t>Габаритные размеры, мм, не более – 98х147х136</t>
  </si>
  <si>
    <t>Масса, кг, не более – 1,5</t>
  </si>
  <si>
    <t>Количество и тип контактов – 4 замыкающих и 1 размыкающий</t>
  </si>
  <si>
    <t>Габаритные размеры, мм, не более – 67х128х118</t>
  </si>
  <si>
    <t>Масса, кг, не более – 1</t>
  </si>
  <si>
    <t>Номинальное напряжение, В –220;</t>
  </si>
  <si>
    <t>Номинальное напряжение, В –100;</t>
  </si>
  <si>
    <t>Диапазон выдержки времени отпускания, с, не менее – 0,5-1,1</t>
  </si>
  <si>
    <t>Способ присоединения внешних проводов – заднее шпилькой</t>
  </si>
  <si>
    <t>Номинальное напряжение, В –110</t>
  </si>
  <si>
    <t>Номинальное напряжение, В –  110;</t>
  </si>
  <si>
    <t>Количество и тип контактов – семь замыкающих и семь размыкающих</t>
  </si>
  <si>
    <t>Габаритные размеры, мм, не более – 125х147х144</t>
  </si>
  <si>
    <t>ТУ16-647.011-84 (или аналог)</t>
  </si>
  <si>
    <t>Род оперативного тока – постоянный</t>
  </si>
  <si>
    <t xml:space="preserve">Напряжение оперативного тока, В – 220 </t>
  </si>
  <si>
    <t>Габаритные размеры блока, мм 137х90.5х180</t>
  </si>
  <si>
    <t xml:space="preserve">Масса, кг, не более – 0,5 </t>
  </si>
  <si>
    <t>Способ присоединения внешних проводов – заднее винтами</t>
  </si>
  <si>
    <t>Диапазон рабочих температур, не менее, - 40˚ С до + 65˚ С</t>
  </si>
  <si>
    <t>Назначение – токовая отсечка и максимальная токовая защита с выдержкой времени</t>
  </si>
  <si>
    <t>Диапазон уставок времени срабатывания, с не менее - 0,3-25,8</t>
  </si>
  <si>
    <t>Диапазон кратностей тока срабатывания отсечки, не менее – 2-17</t>
  </si>
  <si>
    <t>Тип и количество выходных контактов – 1 замыкающий и 1 размыкающий</t>
  </si>
  <si>
    <t>Габаритные размеры, мм, не более – 125х195х130</t>
  </si>
  <si>
    <t>Назначение – двухфазное реле максимального тока с функцией дешунтирования</t>
  </si>
  <si>
    <t>Тип и количество выходных контактов – 1 замыкающий мгновенный, 2 размыкающих</t>
  </si>
  <si>
    <t>Габаритные размеры, мм, не более – 125х195х127</t>
  </si>
  <si>
    <t xml:space="preserve">Род оперативного тока – переменный </t>
  </si>
  <si>
    <t xml:space="preserve">Номинальное напряжение, В не более – 220 </t>
  </si>
  <si>
    <t>Потребляемая мощность, не более, ВА 2,0</t>
  </si>
  <si>
    <t>Коэффициент возврата, не менее – 1,03</t>
  </si>
  <si>
    <t>Тип и количество выходных контактов – 2 переключающих и 2 замыкающих</t>
  </si>
  <si>
    <r>
      <t>Габаритные размеры, мм, не более –</t>
    </r>
    <r>
      <rPr>
        <sz val="12"/>
        <color theme="1"/>
        <rFont val="Times New Roman"/>
        <family val="1"/>
        <charset val="204"/>
      </rPr>
      <t xml:space="preserve"> 195 × 130 × 125 мм3.</t>
    </r>
  </si>
  <si>
    <t>Способ присоединения внешних проводов –  заднее винтами</t>
  </si>
  <si>
    <t>Номинальный ток при последовательном соединении катушек, А, не менее – 0,4</t>
  </si>
  <si>
    <t>Номинальный ток при последовательном соединении катушек, А, не менее – 1</t>
  </si>
  <si>
    <t>Диапазон пределов уставок на ток срабатывания, не менее А – 0,05…0,1</t>
  </si>
  <si>
    <t>Диапазон пределов уставок на ток срабатывания при параллельном соединении катушек, не менее А – 0,1…0,2</t>
  </si>
  <si>
    <t>Диапазон пределов уставок на ток срабатывания при последовательном соединении катушек, А, не менее – 12,5…25</t>
  </si>
  <si>
    <t>Диапазон пределов уставок на ток срабатывания при параллельном соединении катушек, не менее А – 25…50</t>
  </si>
  <si>
    <t>ТУ16-523.478-79 (или аналог)</t>
  </si>
  <si>
    <t>Исполнение – с зависимой выдержкой времени</t>
  </si>
  <si>
    <t>Ток уставки индукционного элемента, А – 5</t>
  </si>
  <si>
    <t>Уставка времени срабатывания, с, - 4</t>
  </si>
  <si>
    <t xml:space="preserve">Диапазон кратностей тока срабатывания элемента отсечки – 2-8 </t>
  </si>
  <si>
    <t>Номинальный ток, А – 10</t>
  </si>
  <si>
    <t>Номинальная частота, Гц – 50;</t>
  </si>
  <si>
    <t>Исполнение контактов – 1 переключающий главный</t>
  </si>
  <si>
    <t>Габаритные размеры, мм, не более – 245х149х145</t>
  </si>
  <si>
    <t xml:space="preserve">Масса, кг, не более – 3 </t>
  </si>
  <si>
    <t>Способ присоединения внешних проводов – заднее шпильками.</t>
  </si>
  <si>
    <t>ТУ16-647.022-85 (или аналог)</t>
  </si>
  <si>
    <t xml:space="preserve">Номинальный ток, А – 0,16  </t>
  </si>
  <si>
    <t>Количество и тип контактов –  1 замыкающий и 1 размыкающий</t>
  </si>
  <si>
    <t>Габаритные размеры, мм, не более – 42х42х94</t>
  </si>
  <si>
    <t>Масса, кг, не более – 0,5</t>
  </si>
  <si>
    <t>Диапазон рабочих температур, не менее, - 50˚ С до + 55˚ С</t>
  </si>
  <si>
    <t xml:space="preserve">Номинальный ток, А – 0,016  </t>
  </si>
  <si>
    <t xml:space="preserve">Номинальный ток, А – 0,05  </t>
  </si>
  <si>
    <t>Реле РЭУ-11-11-1-40-У3 0,16А перем. Ток</t>
  </si>
  <si>
    <t>Реле РЭУ-11-11-5-40-У3 0,1А пост. Ток</t>
  </si>
  <si>
    <t xml:space="preserve">Номинальный ток, А – 0,1 </t>
  </si>
  <si>
    <t>ТУ  3433-001-54933521-2009</t>
  </si>
  <si>
    <t>Длина, м , не менее - 1,5</t>
  </si>
  <si>
    <t>Материал и тип коннектора - пластиковый сдвоенный</t>
  </si>
  <si>
    <t>Материал и тип датчика - кварцевое оптическое моноволокно</t>
  </si>
  <si>
    <t>Назначение - для ремонта датчиков дуги</t>
  </si>
  <si>
    <t>Состав - коннекторы сдвоенные, материал для крепления</t>
  </si>
  <si>
    <t>ТУ16-523.465-79 (или аналог)</t>
  </si>
  <si>
    <t>Номинальный ток, А – 0,016</t>
  </si>
  <si>
    <t>Количество и тип контактов – 2 замыкающих</t>
  </si>
  <si>
    <t>Габаритные размеры, мм, не более – 66х66х115</t>
  </si>
  <si>
    <t>Масса, кг, не более – 0,6</t>
  </si>
  <si>
    <t>Реле указательное РУ-21 0,016А пост. Ток</t>
  </si>
  <si>
    <t>Реле указательное РУ-21 0,05А пост. Ток</t>
  </si>
  <si>
    <t>Реле указательное РУ-21 0,16А перем. Ток</t>
  </si>
  <si>
    <t>Род тока – постоянный тока</t>
  </si>
  <si>
    <t>Назначение - комплект для ремонта блока питания 220В устройств серий «ИМФ», «РНМ», «Сириус», «Спринт» выпуска 2005-2009гг включительно</t>
  </si>
  <si>
    <t>ТУ 16-88 (или аналог)</t>
  </si>
  <si>
    <t>Номинальное напряжение 220В</t>
  </si>
  <si>
    <t>Количество и тип контактов – Два контакта (скользящий и замыкающий), срабатывающие с выдержкой времени при отпадании якоря и один  переключающий контакт мгновенного действия</t>
  </si>
  <si>
    <t>Количество и тип контактов – два контакта (скользящий и замыкающий), срабатывающие с выдержкой времени при отпадании якоря и один  переключающий контакт мгновенного действия</t>
  </si>
  <si>
    <t>Способ присоединения внешних проводов – контактная колодка</t>
  </si>
  <si>
    <t>Диапазон значений импульса тока срабатывания , А - 0,02...0,05</t>
  </si>
  <si>
    <t>Коммутируемый ток контакта, А  - 0,2</t>
  </si>
  <si>
    <t>Время срабатывая реле не более, мс - 12,5</t>
  </si>
  <si>
    <r>
      <t xml:space="preserve">Назначение – двухфазное реле максимального тока с функцией дешунтирования, УРОВ и индикацией срабатывания </t>
    </r>
    <r>
      <rPr>
        <sz val="12"/>
        <color theme="1"/>
        <rFont val="Times New Roman"/>
        <family val="1"/>
        <charset val="204"/>
      </rPr>
      <t>в течение 12ч. без оперативного питания</t>
    </r>
  </si>
  <si>
    <t>Максимально длительно допустимое входное напряжение, В -  1,2Uн</t>
  </si>
  <si>
    <t>Диапазон тока срабатывания МТЗ, А, не менее –
 1- 18,16</t>
  </si>
  <si>
    <t>к ТЗ на поставку комплектующих РЗА для нужд филиала
 ПАО "МРСК Центра" - "Воронежэнерго"</t>
  </si>
  <si>
    <t>Количество пар полюсов – 6</t>
  </si>
  <si>
    <t>Длина, м , не менее - 3</t>
  </si>
  <si>
    <t>Номинальная частота переменного тока, Гц – 50</t>
  </si>
  <si>
    <t>Номинальная частота, Гц  –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</si>
</sst>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</font>
    <font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10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topLeftCell="A49" zoomScaleNormal="100" workbookViewId="0">
      <selection activeCell="D60" sqref="D60"/>
    </sheetView>
  </sheetViews>
  <sheetFormatPr defaultRowHeight="15" x14ac:dyDescent="0.25"/>
  <cols>
    <col min="2" max="2" width="5.7109375" style="4" customWidth="1"/>
    <col min="3" max="3" width="64" customWidth="1"/>
  </cols>
  <sheetData>
    <row r="1" spans="1:5" x14ac:dyDescent="0.25">
      <c r="A1" s="24"/>
      <c r="B1" s="20"/>
      <c r="C1" s="25" t="s">
        <v>0</v>
      </c>
      <c r="D1" s="25"/>
    </row>
    <row r="2" spans="1:5" x14ac:dyDescent="0.25">
      <c r="A2" s="24"/>
      <c r="B2" s="20"/>
      <c r="C2" s="32" t="s">
        <v>303</v>
      </c>
      <c r="D2" s="32"/>
    </row>
    <row r="3" spans="1:5" x14ac:dyDescent="0.25">
      <c r="A3" s="24"/>
      <c r="B3" s="20"/>
      <c r="C3" s="32"/>
      <c r="D3" s="32"/>
    </row>
    <row r="4" spans="1:5" x14ac:dyDescent="0.25">
      <c r="A4" s="24"/>
      <c r="B4" s="20"/>
      <c r="C4" s="22"/>
      <c r="D4" s="22"/>
    </row>
    <row r="5" spans="1:5" x14ac:dyDescent="0.25">
      <c r="A5" s="26" t="s">
        <v>59</v>
      </c>
      <c r="B5" s="26"/>
      <c r="C5" s="26"/>
      <c r="D5" s="26"/>
    </row>
    <row r="7" spans="1:5" ht="63" x14ac:dyDescent="0.25">
      <c r="A7" s="1" t="s">
        <v>1</v>
      </c>
      <c r="B7" s="1" t="s">
        <v>2</v>
      </c>
      <c r="C7" s="1" t="s">
        <v>3</v>
      </c>
      <c r="D7" s="1" t="s">
        <v>4</v>
      </c>
    </row>
    <row r="8" spans="1:5" ht="15.75" customHeight="1" x14ac:dyDescent="0.25">
      <c r="A8" s="27" t="s">
        <v>5</v>
      </c>
      <c r="B8" s="1">
        <v>1</v>
      </c>
      <c r="C8" s="5" t="s">
        <v>20</v>
      </c>
      <c r="D8" s="7">
        <v>6</v>
      </c>
      <c r="E8" s="16">
        <v>1</v>
      </c>
    </row>
    <row r="9" spans="1:5" ht="15.75" x14ac:dyDescent="0.25">
      <c r="A9" s="28"/>
      <c r="B9" s="1">
        <v>2</v>
      </c>
      <c r="C9" s="5" t="s">
        <v>29</v>
      </c>
      <c r="D9" s="7">
        <v>2</v>
      </c>
      <c r="E9" s="16">
        <v>2</v>
      </c>
    </row>
    <row r="10" spans="1:5" ht="15.75" x14ac:dyDescent="0.25">
      <c r="A10" s="28"/>
      <c r="B10" s="1">
        <v>3</v>
      </c>
      <c r="C10" s="5" t="s">
        <v>53</v>
      </c>
      <c r="D10" s="7">
        <v>9</v>
      </c>
      <c r="E10" s="16">
        <v>3</v>
      </c>
    </row>
    <row r="11" spans="1:5" ht="15.75" x14ac:dyDescent="0.25">
      <c r="A11" s="28"/>
      <c r="B11" s="1">
        <v>4</v>
      </c>
      <c r="C11" s="5" t="s">
        <v>22</v>
      </c>
      <c r="D11" s="6">
        <v>3</v>
      </c>
      <c r="E11" s="16">
        <v>4</v>
      </c>
    </row>
    <row r="12" spans="1:5" ht="15.75" x14ac:dyDescent="0.25">
      <c r="A12" s="28"/>
      <c r="B12" s="1">
        <v>5</v>
      </c>
      <c r="C12" s="5" t="s">
        <v>36</v>
      </c>
      <c r="D12" s="7">
        <v>2</v>
      </c>
      <c r="E12" s="16">
        <v>5</v>
      </c>
    </row>
    <row r="13" spans="1:5" ht="15.75" x14ac:dyDescent="0.25">
      <c r="A13" s="28"/>
      <c r="B13" s="1">
        <v>6</v>
      </c>
      <c r="C13" s="5" t="s">
        <v>32</v>
      </c>
      <c r="D13" s="7">
        <v>1</v>
      </c>
      <c r="E13" s="16">
        <v>6</v>
      </c>
    </row>
    <row r="14" spans="1:5" ht="15.75" x14ac:dyDescent="0.25">
      <c r="A14" s="28"/>
      <c r="B14" s="1">
        <v>7</v>
      </c>
      <c r="C14" s="5" t="s">
        <v>31</v>
      </c>
      <c r="D14" s="7">
        <v>4</v>
      </c>
      <c r="E14" s="16">
        <v>7</v>
      </c>
    </row>
    <row r="15" spans="1:5" ht="15.75" x14ac:dyDescent="0.25">
      <c r="A15" s="28"/>
      <c r="B15" s="1">
        <v>8</v>
      </c>
      <c r="C15" s="5" t="s">
        <v>37</v>
      </c>
      <c r="D15" s="7">
        <v>4</v>
      </c>
      <c r="E15" s="16">
        <v>8</v>
      </c>
    </row>
    <row r="16" spans="1:5" ht="15.75" x14ac:dyDescent="0.25">
      <c r="A16" s="28"/>
      <c r="B16" s="1">
        <v>9</v>
      </c>
      <c r="C16" s="5" t="s">
        <v>26</v>
      </c>
      <c r="D16" s="7">
        <v>3</v>
      </c>
      <c r="E16" s="16">
        <v>9</v>
      </c>
    </row>
    <row r="17" spans="1:5" ht="15.75" x14ac:dyDescent="0.25">
      <c r="A17" s="28"/>
      <c r="B17" s="1">
        <v>10</v>
      </c>
      <c r="C17" s="5" t="s">
        <v>35</v>
      </c>
      <c r="D17" s="7">
        <v>3</v>
      </c>
      <c r="E17" s="16">
        <v>10</v>
      </c>
    </row>
    <row r="18" spans="1:5" ht="15.75" x14ac:dyDescent="0.25">
      <c r="A18" s="28"/>
      <c r="B18" s="1">
        <v>11</v>
      </c>
      <c r="C18" s="5" t="s">
        <v>28</v>
      </c>
      <c r="D18" s="7">
        <v>10</v>
      </c>
      <c r="E18" s="16">
        <v>11</v>
      </c>
    </row>
    <row r="19" spans="1:5" ht="15.75" x14ac:dyDescent="0.25">
      <c r="A19" s="28"/>
      <c r="B19" s="1">
        <v>12</v>
      </c>
      <c r="C19" s="5" t="s">
        <v>8</v>
      </c>
      <c r="D19" s="7">
        <v>9</v>
      </c>
      <c r="E19" s="16">
        <v>12</v>
      </c>
    </row>
    <row r="20" spans="1:5" ht="15.75" x14ac:dyDescent="0.25">
      <c r="A20" s="28"/>
      <c r="B20" s="1">
        <v>13</v>
      </c>
      <c r="C20" s="5" t="s">
        <v>56</v>
      </c>
      <c r="D20" s="7">
        <v>2</v>
      </c>
      <c r="E20" s="16">
        <v>13</v>
      </c>
    </row>
    <row r="21" spans="1:5" ht="15.75" x14ac:dyDescent="0.25">
      <c r="A21" s="28"/>
      <c r="B21" s="1">
        <v>14</v>
      </c>
      <c r="C21" s="5" t="s">
        <v>55</v>
      </c>
      <c r="D21" s="7">
        <v>2</v>
      </c>
      <c r="E21" s="16">
        <v>14</v>
      </c>
    </row>
    <row r="22" spans="1:5" ht="15.75" x14ac:dyDescent="0.25">
      <c r="A22" s="28"/>
      <c r="B22" s="1">
        <v>15</v>
      </c>
      <c r="C22" s="5" t="s">
        <v>54</v>
      </c>
      <c r="D22" s="7">
        <v>2</v>
      </c>
      <c r="E22" s="16">
        <v>15</v>
      </c>
    </row>
    <row r="23" spans="1:5" ht="15.75" x14ac:dyDescent="0.25">
      <c r="A23" s="28"/>
      <c r="B23" s="1">
        <v>16</v>
      </c>
      <c r="C23" s="5" t="s">
        <v>34</v>
      </c>
      <c r="D23" s="7">
        <v>2</v>
      </c>
      <c r="E23" s="16">
        <v>16</v>
      </c>
    </row>
    <row r="24" spans="1:5" ht="15.75" x14ac:dyDescent="0.25">
      <c r="A24" s="28"/>
      <c r="B24" s="1">
        <v>17</v>
      </c>
      <c r="C24" s="5" t="s">
        <v>10</v>
      </c>
      <c r="D24" s="7">
        <v>1</v>
      </c>
      <c r="E24" s="16">
        <v>17</v>
      </c>
    </row>
    <row r="25" spans="1:5" ht="15.75" x14ac:dyDescent="0.25">
      <c r="A25" s="28"/>
      <c r="B25" s="1">
        <v>18</v>
      </c>
      <c r="C25" s="5" t="s">
        <v>52</v>
      </c>
      <c r="D25" s="7">
        <v>2</v>
      </c>
      <c r="E25" s="16">
        <v>18</v>
      </c>
    </row>
    <row r="26" spans="1:5" ht="15.75" x14ac:dyDescent="0.25">
      <c r="A26" s="28"/>
      <c r="B26" s="1">
        <v>19</v>
      </c>
      <c r="C26" s="5" t="s">
        <v>19</v>
      </c>
      <c r="D26" s="7">
        <v>30</v>
      </c>
      <c r="E26" s="16">
        <v>19</v>
      </c>
    </row>
    <row r="27" spans="1:5" ht="15.75" x14ac:dyDescent="0.25">
      <c r="A27" s="28"/>
      <c r="B27" s="1">
        <v>20</v>
      </c>
      <c r="C27" s="5" t="s">
        <v>48</v>
      </c>
      <c r="D27" s="7">
        <v>8</v>
      </c>
      <c r="E27" s="16">
        <v>20</v>
      </c>
    </row>
    <row r="28" spans="1:5" ht="15.75" x14ac:dyDescent="0.25">
      <c r="A28" s="28"/>
      <c r="B28" s="1">
        <v>21</v>
      </c>
      <c r="C28" s="5" t="s">
        <v>44</v>
      </c>
      <c r="D28" s="7">
        <v>2</v>
      </c>
      <c r="E28" s="16">
        <v>21</v>
      </c>
    </row>
    <row r="29" spans="1:5" ht="15.75" x14ac:dyDescent="0.25">
      <c r="A29" s="28"/>
      <c r="B29" s="1">
        <v>22</v>
      </c>
      <c r="C29" s="5" t="s">
        <v>25</v>
      </c>
      <c r="D29" s="7">
        <v>4</v>
      </c>
      <c r="E29" s="16">
        <v>22</v>
      </c>
    </row>
    <row r="30" spans="1:5" ht="15.75" x14ac:dyDescent="0.25">
      <c r="A30" s="28"/>
      <c r="B30" s="1">
        <v>23</v>
      </c>
      <c r="C30" s="5" t="s">
        <v>41</v>
      </c>
      <c r="D30" s="7">
        <v>19</v>
      </c>
      <c r="E30" s="16">
        <v>23</v>
      </c>
    </row>
    <row r="31" spans="1:5" ht="15.75" x14ac:dyDescent="0.25">
      <c r="A31" s="28"/>
      <c r="B31" s="1">
        <v>24</v>
      </c>
      <c r="C31" s="5" t="s">
        <v>33</v>
      </c>
      <c r="D31" s="7">
        <v>4</v>
      </c>
      <c r="E31" s="16">
        <v>24</v>
      </c>
    </row>
    <row r="32" spans="1:5" ht="15.75" x14ac:dyDescent="0.25">
      <c r="A32" s="28"/>
      <c r="B32" s="1">
        <v>25</v>
      </c>
      <c r="C32" s="5" t="s">
        <v>38</v>
      </c>
      <c r="D32" s="7">
        <v>33</v>
      </c>
      <c r="E32" s="16">
        <v>25</v>
      </c>
    </row>
    <row r="33" spans="1:5" ht="15.75" x14ac:dyDescent="0.25">
      <c r="A33" s="28"/>
      <c r="B33" s="1">
        <v>26</v>
      </c>
      <c r="C33" s="5" t="s">
        <v>11</v>
      </c>
      <c r="D33" s="7">
        <v>3</v>
      </c>
      <c r="E33" s="16">
        <v>26</v>
      </c>
    </row>
    <row r="34" spans="1:5" ht="15.75" x14ac:dyDescent="0.25">
      <c r="A34" s="28"/>
      <c r="B34" s="1">
        <v>27</v>
      </c>
      <c r="C34" s="5" t="s">
        <v>27</v>
      </c>
      <c r="D34" s="7">
        <v>1</v>
      </c>
      <c r="E34" s="16">
        <v>27</v>
      </c>
    </row>
    <row r="35" spans="1:5" ht="15.75" x14ac:dyDescent="0.25">
      <c r="A35" s="28"/>
      <c r="B35" s="1">
        <v>28</v>
      </c>
      <c r="C35" s="5" t="s">
        <v>39</v>
      </c>
      <c r="D35" s="7">
        <v>5</v>
      </c>
      <c r="E35" s="16">
        <v>28</v>
      </c>
    </row>
    <row r="36" spans="1:5" ht="15.75" x14ac:dyDescent="0.25">
      <c r="A36" s="28"/>
      <c r="B36" s="1">
        <v>29</v>
      </c>
      <c r="C36" s="5" t="s">
        <v>40</v>
      </c>
      <c r="D36" s="7">
        <v>15</v>
      </c>
      <c r="E36" s="16">
        <v>29</v>
      </c>
    </row>
    <row r="37" spans="1:5" ht="15.75" x14ac:dyDescent="0.25">
      <c r="A37" s="28"/>
      <c r="B37" s="1">
        <v>30</v>
      </c>
      <c r="C37" s="5" t="s">
        <v>12</v>
      </c>
      <c r="D37" s="7">
        <v>2</v>
      </c>
      <c r="E37" s="16">
        <v>30</v>
      </c>
    </row>
    <row r="38" spans="1:5" ht="15.75" x14ac:dyDescent="0.25">
      <c r="A38" s="28"/>
      <c r="B38" s="1">
        <v>31</v>
      </c>
      <c r="C38" s="5" t="s">
        <v>43</v>
      </c>
      <c r="D38" s="7">
        <v>2</v>
      </c>
      <c r="E38" s="16">
        <v>31</v>
      </c>
    </row>
    <row r="39" spans="1:5" ht="15.75" x14ac:dyDescent="0.25">
      <c r="A39" s="28"/>
      <c r="B39" s="1">
        <v>32</v>
      </c>
      <c r="C39" s="5" t="s">
        <v>42</v>
      </c>
      <c r="D39" s="7">
        <v>2</v>
      </c>
      <c r="E39" s="16">
        <v>32</v>
      </c>
    </row>
    <row r="40" spans="1:5" ht="15.75" x14ac:dyDescent="0.25">
      <c r="A40" s="28"/>
      <c r="B40" s="1">
        <v>33</v>
      </c>
      <c r="C40" s="5" t="s">
        <v>23</v>
      </c>
      <c r="D40" s="7">
        <v>27</v>
      </c>
      <c r="E40" s="16">
        <v>33</v>
      </c>
    </row>
    <row r="41" spans="1:5" ht="15.75" x14ac:dyDescent="0.25">
      <c r="A41" s="28"/>
      <c r="B41" s="1">
        <v>34</v>
      </c>
      <c r="C41" s="5" t="s">
        <v>9</v>
      </c>
      <c r="D41" s="7">
        <v>14</v>
      </c>
      <c r="E41" s="16">
        <v>34</v>
      </c>
    </row>
    <row r="42" spans="1:5" ht="15.75" x14ac:dyDescent="0.25">
      <c r="A42" s="28"/>
      <c r="B42" s="1">
        <v>35</v>
      </c>
      <c r="C42" s="5" t="s">
        <v>45</v>
      </c>
      <c r="D42" s="7">
        <v>4</v>
      </c>
      <c r="E42" s="16">
        <v>35</v>
      </c>
    </row>
    <row r="43" spans="1:5" ht="15.75" x14ac:dyDescent="0.25">
      <c r="A43" s="28"/>
      <c r="B43" s="1">
        <v>36</v>
      </c>
      <c r="C43" s="5" t="s">
        <v>18</v>
      </c>
      <c r="D43" s="7">
        <v>1</v>
      </c>
      <c r="E43" s="16">
        <v>36</v>
      </c>
    </row>
    <row r="44" spans="1:5" ht="15.75" x14ac:dyDescent="0.25">
      <c r="A44" s="28"/>
      <c r="B44" s="1">
        <v>37</v>
      </c>
      <c r="C44" s="5" t="s">
        <v>30</v>
      </c>
      <c r="D44" s="7">
        <v>2</v>
      </c>
      <c r="E44" s="16">
        <v>37</v>
      </c>
    </row>
    <row r="45" spans="1:5" ht="15.75" x14ac:dyDescent="0.25">
      <c r="A45" s="28"/>
      <c r="B45" s="1">
        <v>38</v>
      </c>
      <c r="C45" s="5" t="s">
        <v>24</v>
      </c>
      <c r="D45" s="7">
        <v>2</v>
      </c>
      <c r="E45" s="16">
        <v>38</v>
      </c>
    </row>
    <row r="46" spans="1:5" ht="15.75" x14ac:dyDescent="0.25">
      <c r="A46" s="28"/>
      <c r="B46" s="1">
        <v>39</v>
      </c>
      <c r="C46" s="5" t="s">
        <v>6</v>
      </c>
      <c r="D46" s="7">
        <v>14</v>
      </c>
      <c r="E46" s="16">
        <v>39</v>
      </c>
    </row>
    <row r="47" spans="1:5" ht="15.75" x14ac:dyDescent="0.25">
      <c r="A47" s="28"/>
      <c r="B47" s="1">
        <v>40</v>
      </c>
      <c r="C47" s="5" t="s">
        <v>7</v>
      </c>
      <c r="D47" s="7">
        <v>11</v>
      </c>
      <c r="E47" s="16">
        <v>40</v>
      </c>
    </row>
    <row r="48" spans="1:5" ht="15.75" x14ac:dyDescent="0.25">
      <c r="A48" s="28"/>
      <c r="B48" s="1">
        <v>41</v>
      </c>
      <c r="C48" s="5" t="s">
        <v>13</v>
      </c>
      <c r="D48" s="7">
        <v>6</v>
      </c>
      <c r="E48" s="16">
        <v>41</v>
      </c>
    </row>
    <row r="49" spans="1:5" ht="15.75" x14ac:dyDescent="0.25">
      <c r="A49" s="28"/>
      <c r="B49" s="1">
        <v>42</v>
      </c>
      <c r="C49" s="5" t="s">
        <v>14</v>
      </c>
      <c r="D49" s="7">
        <v>3</v>
      </c>
      <c r="E49" s="16">
        <v>42</v>
      </c>
    </row>
    <row r="50" spans="1:5" ht="15.75" x14ac:dyDescent="0.25">
      <c r="A50" s="28"/>
      <c r="B50" s="1">
        <v>43</v>
      </c>
      <c r="C50" s="5" t="s">
        <v>15</v>
      </c>
      <c r="D50" s="7">
        <v>28</v>
      </c>
      <c r="E50" s="16">
        <v>43</v>
      </c>
    </row>
    <row r="51" spans="1:5" ht="15.75" x14ac:dyDescent="0.25">
      <c r="A51" s="28"/>
      <c r="B51" s="1">
        <v>44</v>
      </c>
      <c r="C51" s="5" t="s">
        <v>46</v>
      </c>
      <c r="D51" s="7">
        <v>10</v>
      </c>
      <c r="E51" s="16">
        <v>44</v>
      </c>
    </row>
    <row r="52" spans="1:5" ht="15.75" x14ac:dyDescent="0.25">
      <c r="A52" s="28"/>
      <c r="B52" s="1">
        <v>45</v>
      </c>
      <c r="C52" s="5" t="s">
        <v>17</v>
      </c>
      <c r="D52" s="7">
        <v>12</v>
      </c>
      <c r="E52" s="16">
        <v>45</v>
      </c>
    </row>
    <row r="53" spans="1:5" ht="15.75" x14ac:dyDescent="0.25">
      <c r="A53" s="28"/>
      <c r="B53" s="1">
        <v>46</v>
      </c>
      <c r="C53" s="5" t="s">
        <v>16</v>
      </c>
      <c r="D53" s="7">
        <v>12</v>
      </c>
      <c r="E53" s="16">
        <v>46</v>
      </c>
    </row>
    <row r="54" spans="1:5" ht="15.75" x14ac:dyDescent="0.25">
      <c r="A54" s="28"/>
      <c r="B54" s="1">
        <v>47</v>
      </c>
      <c r="C54" s="5" t="s">
        <v>47</v>
      </c>
      <c r="D54" s="7">
        <v>5</v>
      </c>
      <c r="E54" s="16">
        <v>47</v>
      </c>
    </row>
    <row r="55" spans="1:5" ht="15.75" x14ac:dyDescent="0.25">
      <c r="A55" s="28"/>
      <c r="B55" s="1">
        <v>48</v>
      </c>
      <c r="C55" s="5" t="s">
        <v>50</v>
      </c>
      <c r="D55" s="7">
        <v>6</v>
      </c>
      <c r="E55" s="16">
        <v>48</v>
      </c>
    </row>
    <row r="56" spans="1:5" ht="15.75" x14ac:dyDescent="0.25">
      <c r="A56" s="28"/>
      <c r="B56" s="1">
        <v>49</v>
      </c>
      <c r="C56" s="5" t="s">
        <v>51</v>
      </c>
      <c r="D56" s="7">
        <v>4</v>
      </c>
      <c r="E56" s="16">
        <v>49</v>
      </c>
    </row>
    <row r="57" spans="1:5" ht="15.75" x14ac:dyDescent="0.25">
      <c r="A57" s="28"/>
      <c r="B57" s="1">
        <v>50</v>
      </c>
      <c r="C57" s="5" t="s">
        <v>49</v>
      </c>
      <c r="D57" s="7">
        <v>4</v>
      </c>
      <c r="E57" s="16">
        <v>50</v>
      </c>
    </row>
    <row r="58" spans="1:5" ht="15.75" x14ac:dyDescent="0.25">
      <c r="A58" s="28"/>
      <c r="B58" s="1">
        <v>51</v>
      </c>
      <c r="C58" s="5" t="s">
        <v>58</v>
      </c>
      <c r="D58" s="7">
        <v>1</v>
      </c>
      <c r="E58" s="16">
        <v>51</v>
      </c>
    </row>
    <row r="59" spans="1:5" ht="15.75" x14ac:dyDescent="0.25">
      <c r="A59" s="28"/>
      <c r="B59" s="1">
        <v>52</v>
      </c>
      <c r="C59" s="5" t="s">
        <v>57</v>
      </c>
      <c r="D59" s="7">
        <v>9</v>
      </c>
      <c r="E59" s="16">
        <v>52</v>
      </c>
    </row>
    <row r="60" spans="1:5" ht="15.75" x14ac:dyDescent="0.25">
      <c r="A60" s="29"/>
      <c r="B60" s="30" t="s">
        <v>21</v>
      </c>
      <c r="C60" s="31"/>
      <c r="D60" s="3">
        <f>SUM(D8:D59)</f>
        <v>372</v>
      </c>
    </row>
  </sheetData>
  <autoFilter ref="A7:D55">
    <sortState ref="A6:D58">
      <sortCondition ref="C5:C58"/>
    </sortState>
  </autoFilter>
  <mergeCells count="5">
    <mergeCell ref="C1:D1"/>
    <mergeCell ref="A5:D5"/>
    <mergeCell ref="A8:A60"/>
    <mergeCell ref="B60:C60"/>
    <mergeCell ref="C2:D3"/>
  </mergeCells>
  <pageMargins left="0.75" right="0.43307086614173229" top="0.55118110236220474" bottom="0.55118110236220474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6"/>
  <sheetViews>
    <sheetView tabSelected="1" topLeftCell="A620" zoomScale="130" zoomScaleNormal="130" zoomScaleSheetLayoutView="100" workbookViewId="0">
      <selection activeCell="C622" sqref="C622"/>
    </sheetView>
  </sheetViews>
  <sheetFormatPr defaultRowHeight="15" x14ac:dyDescent="0.25"/>
  <cols>
    <col min="1" max="1" width="5.85546875" style="8" customWidth="1"/>
    <col min="2" max="2" width="27" style="12" customWidth="1"/>
    <col min="3" max="3" width="57.5703125" style="15" customWidth="1"/>
  </cols>
  <sheetData>
    <row r="1" spans="1:3" x14ac:dyDescent="0.25">
      <c r="A1" s="20"/>
      <c r="B1" s="20"/>
      <c r="C1" s="21" t="s">
        <v>63</v>
      </c>
    </row>
    <row r="2" spans="1:3" x14ac:dyDescent="0.25">
      <c r="A2" s="20"/>
      <c r="B2" s="32" t="s">
        <v>303</v>
      </c>
      <c r="C2" s="32"/>
    </row>
    <row r="3" spans="1:3" x14ac:dyDescent="0.25">
      <c r="A3" s="20"/>
      <c r="B3" s="32"/>
      <c r="C3" s="32"/>
    </row>
    <row r="4" spans="1:3" x14ac:dyDescent="0.25">
      <c r="A4" s="20"/>
      <c r="B4" s="22"/>
      <c r="C4" s="22"/>
    </row>
    <row r="5" spans="1:3" x14ac:dyDescent="0.25">
      <c r="A5" s="36" t="s">
        <v>64</v>
      </c>
      <c r="B5" s="36"/>
      <c r="C5" s="36"/>
    </row>
    <row r="6" spans="1:3" x14ac:dyDescent="0.25">
      <c r="A6" s="20"/>
      <c r="B6" s="20"/>
      <c r="C6" s="23"/>
    </row>
    <row r="7" spans="1:3" s="4" customFormat="1" ht="47.25" x14ac:dyDescent="0.25">
      <c r="A7" s="1" t="s">
        <v>60</v>
      </c>
      <c r="B7" s="17" t="s">
        <v>61</v>
      </c>
      <c r="C7" s="18" t="s">
        <v>62</v>
      </c>
    </row>
    <row r="8" spans="1:3" ht="15.75" x14ac:dyDescent="0.25">
      <c r="A8" s="34">
        <f>VLOOKUP(B8,'Приложение №1'!$C$8:$E$59,3,FALSE)</f>
        <v>1</v>
      </c>
      <c r="B8" s="33" t="s">
        <v>20</v>
      </c>
      <c r="C8" s="11" t="s">
        <v>95</v>
      </c>
    </row>
    <row r="9" spans="1:3" ht="15.75" x14ac:dyDescent="0.25">
      <c r="A9" s="34"/>
      <c r="B9" s="33"/>
      <c r="C9" s="2" t="s">
        <v>96</v>
      </c>
    </row>
    <row r="10" spans="1:3" ht="15.75" x14ac:dyDescent="0.25">
      <c r="A10" s="34"/>
      <c r="B10" s="33"/>
      <c r="C10" s="2" t="s">
        <v>97</v>
      </c>
    </row>
    <row r="11" spans="1:3" ht="15.75" x14ac:dyDescent="0.25">
      <c r="A11" s="34"/>
      <c r="B11" s="33"/>
      <c r="C11" s="2" t="s">
        <v>98</v>
      </c>
    </row>
    <row r="12" spans="1:3" ht="15.75" x14ac:dyDescent="0.25">
      <c r="A12" s="34"/>
      <c r="B12" s="33"/>
      <c r="C12" s="2" t="s">
        <v>306</v>
      </c>
    </row>
    <row r="13" spans="1:3" ht="15.75" x14ac:dyDescent="0.25">
      <c r="A13" s="34"/>
      <c r="B13" s="33"/>
      <c r="C13" s="2" t="s">
        <v>304</v>
      </c>
    </row>
    <row r="14" spans="1:3" ht="15.75" x14ac:dyDescent="0.25">
      <c r="A14" s="34"/>
      <c r="B14" s="33"/>
      <c r="C14" s="2" t="s">
        <v>99</v>
      </c>
    </row>
    <row r="15" spans="1:3" ht="31.5" x14ac:dyDescent="0.25">
      <c r="A15" s="34"/>
      <c r="B15" s="33"/>
      <c r="C15" s="2" t="s">
        <v>100</v>
      </c>
    </row>
    <row r="16" spans="1:3" ht="31.5" x14ac:dyDescent="0.25">
      <c r="A16" s="34"/>
      <c r="B16" s="33"/>
      <c r="C16" s="2" t="s">
        <v>101</v>
      </c>
    </row>
    <row r="17" spans="1:3" ht="31.5" x14ac:dyDescent="0.25">
      <c r="A17" s="34"/>
      <c r="B17" s="33"/>
      <c r="C17" s="2" t="s">
        <v>102</v>
      </c>
    </row>
    <row r="18" spans="1:3" ht="15.75" x14ac:dyDescent="0.25">
      <c r="A18" s="34">
        <f>VLOOKUP(B18,'Приложение №1'!$C$8:$E$59,3,FALSE)</f>
        <v>2</v>
      </c>
      <c r="B18" s="33" t="s">
        <v>29</v>
      </c>
      <c r="C18" s="2" t="s">
        <v>126</v>
      </c>
    </row>
    <row r="19" spans="1:3" ht="31.5" x14ac:dyDescent="0.25">
      <c r="A19" s="34"/>
      <c r="B19" s="33"/>
      <c r="C19" s="2" t="s">
        <v>131</v>
      </c>
    </row>
    <row r="20" spans="1:3" ht="15.75" x14ac:dyDescent="0.25">
      <c r="A20" s="34"/>
      <c r="B20" s="33"/>
      <c r="C20" s="2" t="s">
        <v>128</v>
      </c>
    </row>
    <row r="21" spans="1:3" ht="31.5" x14ac:dyDescent="0.25">
      <c r="A21" s="34"/>
      <c r="B21" s="33"/>
      <c r="C21" s="2" t="s">
        <v>129</v>
      </c>
    </row>
    <row r="22" spans="1:3" ht="15.75" x14ac:dyDescent="0.25">
      <c r="A22" s="34"/>
      <c r="B22" s="33"/>
      <c r="C22" s="2" t="s">
        <v>79</v>
      </c>
    </row>
    <row r="23" spans="1:3" ht="15.75" x14ac:dyDescent="0.25">
      <c r="A23" s="34"/>
      <c r="B23" s="33"/>
      <c r="C23" s="2" t="s">
        <v>130</v>
      </c>
    </row>
    <row r="24" spans="1:3" ht="31.5" x14ac:dyDescent="0.25">
      <c r="A24" s="34"/>
      <c r="B24" s="33"/>
      <c r="C24" s="2" t="s">
        <v>100</v>
      </c>
    </row>
    <row r="25" spans="1:3" ht="15.75" x14ac:dyDescent="0.25">
      <c r="A25" s="34">
        <f>VLOOKUP(B25,'Приложение №1'!$C$8:$E$59,3,FALSE)</f>
        <v>3</v>
      </c>
      <c r="B25" s="33" t="s">
        <v>53</v>
      </c>
      <c r="C25" s="2" t="s">
        <v>126</v>
      </c>
    </row>
    <row r="26" spans="1:3" ht="31.5" x14ac:dyDescent="0.25">
      <c r="A26" s="34"/>
      <c r="B26" s="33"/>
      <c r="C26" s="2" t="s">
        <v>127</v>
      </c>
    </row>
    <row r="27" spans="1:3" ht="15.75" x14ac:dyDescent="0.25">
      <c r="A27" s="34"/>
      <c r="B27" s="33"/>
      <c r="C27" s="2" t="s">
        <v>128</v>
      </c>
    </row>
    <row r="28" spans="1:3" ht="31.5" x14ac:dyDescent="0.25">
      <c r="A28" s="34"/>
      <c r="B28" s="33"/>
      <c r="C28" s="2" t="s">
        <v>129</v>
      </c>
    </row>
    <row r="29" spans="1:3" ht="15.75" x14ac:dyDescent="0.25">
      <c r="A29" s="34"/>
      <c r="B29" s="33"/>
      <c r="C29" s="2" t="s">
        <v>79</v>
      </c>
    </row>
    <row r="30" spans="1:3" ht="15.75" x14ac:dyDescent="0.25">
      <c r="A30" s="34"/>
      <c r="B30" s="33"/>
      <c r="C30" s="2" t="s">
        <v>130</v>
      </c>
    </row>
    <row r="31" spans="1:3" ht="31.5" x14ac:dyDescent="0.25">
      <c r="A31" s="34"/>
      <c r="B31" s="33"/>
      <c r="C31" s="2" t="s">
        <v>100</v>
      </c>
    </row>
    <row r="32" spans="1:3" ht="15.75" x14ac:dyDescent="0.25">
      <c r="A32" s="33">
        <f>VLOOKUP(B32,'Приложение №1'!$C$8:$E$59,3,FALSE)</f>
        <v>4</v>
      </c>
      <c r="B32" s="34" t="s">
        <v>22</v>
      </c>
      <c r="C32" s="10" t="s">
        <v>65</v>
      </c>
    </row>
    <row r="33" spans="1:3" ht="31.5" x14ac:dyDescent="0.25">
      <c r="A33" s="33"/>
      <c r="B33" s="34"/>
      <c r="C33" s="10" t="s">
        <v>71</v>
      </c>
    </row>
    <row r="34" spans="1:3" ht="15.75" x14ac:dyDescent="0.25">
      <c r="A34" s="33"/>
      <c r="B34" s="34"/>
      <c r="C34" s="10" t="s">
        <v>66</v>
      </c>
    </row>
    <row r="35" spans="1:3" ht="15.75" x14ac:dyDescent="0.25">
      <c r="A35" s="33"/>
      <c r="B35" s="34"/>
      <c r="C35" s="10" t="s">
        <v>67</v>
      </c>
    </row>
    <row r="36" spans="1:3" ht="31.5" x14ac:dyDescent="0.25">
      <c r="A36" s="33"/>
      <c r="B36" s="34"/>
      <c r="C36" s="10" t="s">
        <v>68</v>
      </c>
    </row>
    <row r="37" spans="1:3" ht="15.75" x14ac:dyDescent="0.25">
      <c r="A37" s="33"/>
      <c r="B37" s="34"/>
      <c r="C37" s="10" t="s">
        <v>69</v>
      </c>
    </row>
    <row r="38" spans="1:3" ht="31.5" x14ac:dyDescent="0.25">
      <c r="A38" s="33"/>
      <c r="B38" s="34"/>
      <c r="C38" s="10" t="s">
        <v>70</v>
      </c>
    </row>
    <row r="39" spans="1:3" ht="31.5" x14ac:dyDescent="0.25">
      <c r="A39" s="33"/>
      <c r="B39" s="34"/>
      <c r="C39" s="14" t="s">
        <v>102</v>
      </c>
    </row>
    <row r="40" spans="1:3" ht="15.75" x14ac:dyDescent="0.25">
      <c r="A40" s="34">
        <f>VLOOKUP(B40,'Приложение №1'!$C$8:$E$59,3,FALSE)</f>
        <v>5</v>
      </c>
      <c r="B40" s="34" t="s">
        <v>36</v>
      </c>
      <c r="C40" s="2" t="s">
        <v>292</v>
      </c>
    </row>
    <row r="41" spans="1:3" ht="31.5" x14ac:dyDescent="0.25">
      <c r="A41" s="34"/>
      <c r="B41" s="34"/>
      <c r="C41" s="2" t="s">
        <v>152</v>
      </c>
    </row>
    <row r="42" spans="1:3" ht="31.5" x14ac:dyDescent="0.25">
      <c r="A42" s="34"/>
      <c r="B42" s="34"/>
      <c r="C42" s="2" t="s">
        <v>153</v>
      </c>
    </row>
    <row r="43" spans="1:3" ht="15.75" x14ac:dyDescent="0.25">
      <c r="A43" s="34"/>
      <c r="B43" s="34"/>
      <c r="C43" s="2" t="s">
        <v>154</v>
      </c>
    </row>
    <row r="44" spans="1:3" ht="15.75" x14ac:dyDescent="0.25">
      <c r="A44" s="34"/>
      <c r="B44" s="34"/>
      <c r="C44" s="2" t="s">
        <v>155</v>
      </c>
    </row>
    <row r="45" spans="1:3" ht="31.5" x14ac:dyDescent="0.25">
      <c r="A45" s="34"/>
      <c r="B45" s="34"/>
      <c r="C45" s="2" t="s">
        <v>70</v>
      </c>
    </row>
    <row r="46" spans="1:3" ht="31.5" x14ac:dyDescent="0.25">
      <c r="A46" s="34"/>
      <c r="B46" s="34"/>
      <c r="C46" s="2" t="s">
        <v>156</v>
      </c>
    </row>
    <row r="47" spans="1:3" ht="15.75" x14ac:dyDescent="0.25">
      <c r="A47" s="34">
        <f>VLOOKUP(B47,'Приложение №1'!$C$8:$E$59,3,FALSE)</f>
        <v>6</v>
      </c>
      <c r="B47" s="33" t="s">
        <v>32</v>
      </c>
      <c r="C47" s="2" t="s">
        <v>115</v>
      </c>
    </row>
    <row r="48" spans="1:3" ht="31.5" x14ac:dyDescent="0.25">
      <c r="A48" s="34"/>
      <c r="B48" s="33"/>
      <c r="C48" s="2" t="s">
        <v>157</v>
      </c>
    </row>
    <row r="49" spans="1:3" ht="15.75" x14ac:dyDescent="0.25">
      <c r="A49" s="34"/>
      <c r="B49" s="33"/>
      <c r="C49" s="2" t="s">
        <v>96</v>
      </c>
    </row>
    <row r="50" spans="1:3" ht="15.75" x14ac:dyDescent="0.25">
      <c r="A50" s="34"/>
      <c r="B50" s="33"/>
      <c r="C50" s="2" t="s">
        <v>161</v>
      </c>
    </row>
    <row r="51" spans="1:3" ht="15.75" x14ac:dyDescent="0.25">
      <c r="A51" s="34"/>
      <c r="B51" s="33"/>
      <c r="C51" s="2" t="s">
        <v>105</v>
      </c>
    </row>
    <row r="52" spans="1:3" ht="31.5" x14ac:dyDescent="0.25">
      <c r="A52" s="34"/>
      <c r="B52" s="33"/>
      <c r="C52" s="2" t="s">
        <v>119</v>
      </c>
    </row>
    <row r="53" spans="1:3" ht="31.5" x14ac:dyDescent="0.25">
      <c r="A53" s="34"/>
      <c r="B53" s="33"/>
      <c r="C53" s="2" t="s">
        <v>120</v>
      </c>
    </row>
    <row r="54" spans="1:3" ht="63" x14ac:dyDescent="0.25">
      <c r="A54" s="34"/>
      <c r="B54" s="33"/>
      <c r="C54" s="2" t="s">
        <v>158</v>
      </c>
    </row>
    <row r="55" spans="1:3" ht="15.75" x14ac:dyDescent="0.25">
      <c r="A55" s="34"/>
      <c r="B55" s="33"/>
      <c r="C55" s="2" t="s">
        <v>78</v>
      </c>
    </row>
    <row r="56" spans="1:3" ht="15.75" x14ac:dyDescent="0.25">
      <c r="A56" s="34"/>
      <c r="B56" s="33"/>
      <c r="C56" s="2" t="s">
        <v>79</v>
      </c>
    </row>
    <row r="57" spans="1:3" ht="15.75" x14ac:dyDescent="0.25">
      <c r="A57" s="34"/>
      <c r="B57" s="33"/>
      <c r="C57" s="2" t="s">
        <v>91</v>
      </c>
    </row>
    <row r="58" spans="1:3" ht="15.75" x14ac:dyDescent="0.25">
      <c r="A58" s="34"/>
      <c r="B58" s="33"/>
      <c r="C58" s="2" t="s">
        <v>121</v>
      </c>
    </row>
    <row r="59" spans="1:3" ht="15.75" x14ac:dyDescent="0.25">
      <c r="A59" s="34"/>
      <c r="B59" s="33"/>
      <c r="C59" s="2" t="s">
        <v>122</v>
      </c>
    </row>
    <row r="60" spans="1:3" ht="31.5" x14ac:dyDescent="0.25">
      <c r="A60" s="34"/>
      <c r="B60" s="33"/>
      <c r="C60" s="2" t="s">
        <v>159</v>
      </c>
    </row>
    <row r="61" spans="1:3" ht="31.5" x14ac:dyDescent="0.25">
      <c r="A61" s="34"/>
      <c r="B61" s="33"/>
      <c r="C61" s="2" t="s">
        <v>124</v>
      </c>
    </row>
    <row r="62" spans="1:3" ht="15.75" x14ac:dyDescent="0.25">
      <c r="A62" s="33">
        <f>VLOOKUP(B62,'Приложение №1'!$C$8:$E$59,3,FALSE)</f>
        <v>7</v>
      </c>
      <c r="B62" s="33" t="s">
        <v>31</v>
      </c>
      <c r="C62" s="2" t="s">
        <v>115</v>
      </c>
    </row>
    <row r="63" spans="1:3" ht="31.5" x14ac:dyDescent="0.25">
      <c r="A63" s="33"/>
      <c r="B63" s="33"/>
      <c r="C63" s="2" t="s">
        <v>157</v>
      </c>
    </row>
    <row r="64" spans="1:3" ht="15.75" x14ac:dyDescent="0.25">
      <c r="A64" s="33"/>
      <c r="B64" s="33"/>
      <c r="C64" s="2" t="s">
        <v>96</v>
      </c>
    </row>
    <row r="65" spans="1:3" ht="15.75" x14ac:dyDescent="0.25">
      <c r="A65" s="33"/>
      <c r="B65" s="33"/>
      <c r="C65" s="2" t="s">
        <v>160</v>
      </c>
    </row>
    <row r="66" spans="1:3" ht="15.75" x14ac:dyDescent="0.25">
      <c r="A66" s="33"/>
      <c r="B66" s="33"/>
      <c r="C66" s="2" t="s">
        <v>105</v>
      </c>
    </row>
    <row r="67" spans="1:3" ht="31.5" x14ac:dyDescent="0.25">
      <c r="A67" s="33"/>
      <c r="B67" s="33"/>
      <c r="C67" s="2" t="s">
        <v>119</v>
      </c>
    </row>
    <row r="68" spans="1:3" ht="31.5" x14ac:dyDescent="0.25">
      <c r="A68" s="33"/>
      <c r="B68" s="33"/>
      <c r="C68" s="2" t="s">
        <v>120</v>
      </c>
    </row>
    <row r="69" spans="1:3" ht="54" customHeight="1" x14ac:dyDescent="0.25">
      <c r="A69" s="33"/>
      <c r="B69" s="33"/>
      <c r="C69" s="2" t="s">
        <v>162</v>
      </c>
    </row>
    <row r="70" spans="1:3" ht="15.75" x14ac:dyDescent="0.25">
      <c r="A70" s="33"/>
      <c r="B70" s="33"/>
      <c r="C70" s="2" t="s">
        <v>78</v>
      </c>
    </row>
    <row r="71" spans="1:3" ht="15.75" x14ac:dyDescent="0.25">
      <c r="A71" s="33"/>
      <c r="B71" s="33"/>
      <c r="C71" s="2" t="s">
        <v>79</v>
      </c>
    </row>
    <row r="72" spans="1:3" ht="15.75" x14ac:dyDescent="0.25">
      <c r="A72" s="33"/>
      <c r="B72" s="33"/>
      <c r="C72" s="2" t="s">
        <v>91</v>
      </c>
    </row>
    <row r="73" spans="1:3" ht="15.75" x14ac:dyDescent="0.25">
      <c r="A73" s="33"/>
      <c r="B73" s="33"/>
      <c r="C73" s="2" t="s">
        <v>121</v>
      </c>
    </row>
    <row r="74" spans="1:3" ht="15.75" x14ac:dyDescent="0.25">
      <c r="A74" s="33"/>
      <c r="B74" s="33"/>
      <c r="C74" s="2" t="s">
        <v>122</v>
      </c>
    </row>
    <row r="75" spans="1:3" ht="31.5" x14ac:dyDescent="0.25">
      <c r="A75" s="33"/>
      <c r="B75" s="33"/>
      <c r="C75" s="2" t="s">
        <v>159</v>
      </c>
    </row>
    <row r="76" spans="1:3" ht="31.5" x14ac:dyDescent="0.25">
      <c r="A76" s="33"/>
      <c r="B76" s="33"/>
      <c r="C76" s="2" t="s">
        <v>124</v>
      </c>
    </row>
    <row r="77" spans="1:3" ht="15.75" x14ac:dyDescent="0.25">
      <c r="A77" s="34">
        <f>VLOOKUP(B77,'Приложение №1'!$C$8:$E$59,3,FALSE)</f>
        <v>8</v>
      </c>
      <c r="B77" s="34" t="s">
        <v>37</v>
      </c>
      <c r="C77" s="2" t="s">
        <v>115</v>
      </c>
    </row>
    <row r="78" spans="1:3" ht="31.5" x14ac:dyDescent="0.25">
      <c r="A78" s="34"/>
      <c r="B78" s="34"/>
      <c r="C78" s="2" t="s">
        <v>116</v>
      </c>
    </row>
    <row r="79" spans="1:3" ht="15.75" x14ac:dyDescent="0.25">
      <c r="A79" s="34"/>
      <c r="B79" s="34"/>
      <c r="C79" s="2" t="s">
        <v>96</v>
      </c>
    </row>
    <row r="80" spans="1:3" ht="15.75" x14ac:dyDescent="0.25">
      <c r="A80" s="34"/>
      <c r="B80" s="34"/>
      <c r="C80" s="2" t="s">
        <v>163</v>
      </c>
    </row>
    <row r="81" spans="1:3" ht="15.75" x14ac:dyDescent="0.25">
      <c r="A81" s="34"/>
      <c r="B81" s="34"/>
      <c r="C81" s="2" t="s">
        <v>113</v>
      </c>
    </row>
    <row r="82" spans="1:3" ht="31.5" x14ac:dyDescent="0.25">
      <c r="A82" s="34"/>
      <c r="B82" s="34"/>
      <c r="C82" s="2" t="s">
        <v>119</v>
      </c>
    </row>
    <row r="83" spans="1:3" ht="31.5" x14ac:dyDescent="0.25">
      <c r="A83" s="34"/>
      <c r="B83" s="34"/>
      <c r="C83" s="2" t="s">
        <v>120</v>
      </c>
    </row>
    <row r="84" spans="1:3" ht="63" x14ac:dyDescent="0.25">
      <c r="A84" s="34"/>
      <c r="B84" s="34"/>
      <c r="C84" s="2" t="s">
        <v>294</v>
      </c>
    </row>
    <row r="85" spans="1:3" ht="15.75" x14ac:dyDescent="0.25">
      <c r="A85" s="34"/>
      <c r="B85" s="34"/>
      <c r="C85" s="2" t="s">
        <v>78</v>
      </c>
    </row>
    <row r="86" spans="1:3" ht="15.75" x14ac:dyDescent="0.25">
      <c r="A86" s="34"/>
      <c r="B86" s="34"/>
      <c r="C86" s="2" t="s">
        <v>79</v>
      </c>
    </row>
    <row r="87" spans="1:3" ht="15.75" x14ac:dyDescent="0.25">
      <c r="A87" s="34"/>
      <c r="B87" s="34"/>
      <c r="C87" s="2" t="s">
        <v>91</v>
      </c>
    </row>
    <row r="88" spans="1:3" ht="15.75" x14ac:dyDescent="0.25">
      <c r="A88" s="34"/>
      <c r="B88" s="34"/>
      <c r="C88" s="2" t="s">
        <v>121</v>
      </c>
    </row>
    <row r="89" spans="1:3" ht="15.75" x14ac:dyDescent="0.25">
      <c r="A89" s="34"/>
      <c r="B89" s="34"/>
      <c r="C89" s="2" t="s">
        <v>122</v>
      </c>
    </row>
    <row r="90" spans="1:3" ht="31.5" x14ac:dyDescent="0.25">
      <c r="A90" s="34"/>
      <c r="B90" s="34"/>
      <c r="C90" s="2" t="s">
        <v>123</v>
      </c>
    </row>
    <row r="91" spans="1:3" ht="31.5" x14ac:dyDescent="0.25">
      <c r="A91" s="34"/>
      <c r="B91" s="34"/>
      <c r="C91" s="2" t="s">
        <v>124</v>
      </c>
    </row>
    <row r="92" spans="1:3" ht="15.75" x14ac:dyDescent="0.25">
      <c r="A92" s="34">
        <f>VLOOKUP(B92,'Приложение №1'!$C$8:$E$59,3,FALSE)</f>
        <v>9</v>
      </c>
      <c r="B92" s="34" t="s">
        <v>26</v>
      </c>
      <c r="C92" s="2" t="s">
        <v>115</v>
      </c>
    </row>
    <row r="93" spans="1:3" ht="31.5" x14ac:dyDescent="0.25">
      <c r="A93" s="34"/>
      <c r="B93" s="34"/>
      <c r="C93" s="2" t="s">
        <v>116</v>
      </c>
    </row>
    <row r="94" spans="1:3" ht="15.75" x14ac:dyDescent="0.25">
      <c r="A94" s="34"/>
      <c r="B94" s="34"/>
      <c r="C94" s="2" t="s">
        <v>117</v>
      </c>
    </row>
    <row r="95" spans="1:3" ht="15.75" x14ac:dyDescent="0.25">
      <c r="A95" s="34"/>
      <c r="B95" s="34"/>
      <c r="C95" s="2" t="s">
        <v>118</v>
      </c>
    </row>
    <row r="96" spans="1:3" ht="15.75" x14ac:dyDescent="0.25">
      <c r="A96" s="34"/>
      <c r="B96" s="34"/>
      <c r="C96" s="2" t="s">
        <v>113</v>
      </c>
    </row>
    <row r="97" spans="1:3" ht="31.5" x14ac:dyDescent="0.25">
      <c r="A97" s="34"/>
      <c r="B97" s="34"/>
      <c r="C97" s="2" t="s">
        <v>119</v>
      </c>
    </row>
    <row r="98" spans="1:3" ht="31.5" x14ac:dyDescent="0.25">
      <c r="A98" s="34"/>
      <c r="B98" s="34"/>
      <c r="C98" s="2" t="s">
        <v>120</v>
      </c>
    </row>
    <row r="99" spans="1:3" ht="63" x14ac:dyDescent="0.25">
      <c r="A99" s="34"/>
      <c r="B99" s="34"/>
      <c r="C99" s="2" t="s">
        <v>295</v>
      </c>
    </row>
    <row r="100" spans="1:3" ht="15.75" x14ac:dyDescent="0.25">
      <c r="A100" s="34"/>
      <c r="B100" s="34"/>
      <c r="C100" s="2" t="s">
        <v>78</v>
      </c>
    </row>
    <row r="101" spans="1:3" ht="15.75" x14ac:dyDescent="0.25">
      <c r="A101" s="34"/>
      <c r="B101" s="34"/>
      <c r="C101" s="2" t="s">
        <v>79</v>
      </c>
    </row>
    <row r="102" spans="1:3" ht="15.75" x14ac:dyDescent="0.25">
      <c r="A102" s="34"/>
      <c r="B102" s="34"/>
      <c r="C102" s="2" t="s">
        <v>91</v>
      </c>
    </row>
    <row r="103" spans="1:3" ht="15.75" x14ac:dyDescent="0.25">
      <c r="A103" s="34"/>
      <c r="B103" s="34"/>
      <c r="C103" s="2" t="s">
        <v>121</v>
      </c>
    </row>
    <row r="104" spans="1:3" ht="15.75" x14ac:dyDescent="0.25">
      <c r="A104" s="34"/>
      <c r="B104" s="34"/>
      <c r="C104" s="2" t="s">
        <v>122</v>
      </c>
    </row>
    <row r="105" spans="1:3" ht="31.5" x14ac:dyDescent="0.25">
      <c r="A105" s="34"/>
      <c r="B105" s="34"/>
      <c r="C105" s="2" t="s">
        <v>123</v>
      </c>
    </row>
    <row r="106" spans="1:3" ht="31.5" x14ac:dyDescent="0.25">
      <c r="A106" s="34"/>
      <c r="B106" s="34"/>
      <c r="C106" s="2" t="s">
        <v>124</v>
      </c>
    </row>
    <row r="107" spans="1:3" ht="15.75" x14ac:dyDescent="0.25">
      <c r="A107" s="33">
        <f>VLOOKUP(B107,'Приложение №1'!$C$8:$E$59,3,FALSE)</f>
        <v>10</v>
      </c>
      <c r="B107" s="34" t="s">
        <v>35</v>
      </c>
      <c r="C107" s="2" t="s">
        <v>115</v>
      </c>
    </row>
    <row r="108" spans="1:3" ht="31.5" x14ac:dyDescent="0.25">
      <c r="A108" s="33"/>
      <c r="B108" s="34"/>
      <c r="C108" s="2" t="s">
        <v>116</v>
      </c>
    </row>
    <row r="109" spans="1:3" ht="15.75" x14ac:dyDescent="0.25">
      <c r="A109" s="33"/>
      <c r="B109" s="34"/>
      <c r="C109" s="2" t="s">
        <v>96</v>
      </c>
    </row>
    <row r="110" spans="1:3" ht="15.75" x14ac:dyDescent="0.25">
      <c r="A110" s="33"/>
      <c r="B110" s="34"/>
      <c r="C110" s="2" t="s">
        <v>118</v>
      </c>
    </row>
    <row r="111" spans="1:3" ht="15.75" x14ac:dyDescent="0.25">
      <c r="A111" s="33"/>
      <c r="B111" s="34"/>
      <c r="C111" s="2" t="s">
        <v>113</v>
      </c>
    </row>
    <row r="112" spans="1:3" ht="31.5" x14ac:dyDescent="0.25">
      <c r="A112" s="33"/>
      <c r="B112" s="34"/>
      <c r="C112" s="2" t="s">
        <v>119</v>
      </c>
    </row>
    <row r="113" spans="1:3" ht="31.5" x14ac:dyDescent="0.25">
      <c r="A113" s="33"/>
      <c r="B113" s="34"/>
      <c r="C113" s="2" t="s">
        <v>120</v>
      </c>
    </row>
    <row r="114" spans="1:3" ht="63" x14ac:dyDescent="0.25">
      <c r="A114" s="33"/>
      <c r="B114" s="34"/>
      <c r="C114" s="2" t="s">
        <v>295</v>
      </c>
    </row>
    <row r="115" spans="1:3" ht="15.75" x14ac:dyDescent="0.25">
      <c r="A115" s="33"/>
      <c r="B115" s="34"/>
      <c r="C115" s="2" t="s">
        <v>78</v>
      </c>
    </row>
    <row r="116" spans="1:3" ht="15.75" x14ac:dyDescent="0.25">
      <c r="A116" s="33"/>
      <c r="B116" s="34"/>
      <c r="C116" s="2" t="s">
        <v>79</v>
      </c>
    </row>
    <row r="117" spans="1:3" ht="15.75" x14ac:dyDescent="0.25">
      <c r="A117" s="33"/>
      <c r="B117" s="34"/>
      <c r="C117" s="2" t="s">
        <v>91</v>
      </c>
    </row>
    <row r="118" spans="1:3" ht="15.75" x14ac:dyDescent="0.25">
      <c r="A118" s="33"/>
      <c r="B118" s="34"/>
      <c r="C118" s="2" t="s">
        <v>121</v>
      </c>
    </row>
    <row r="119" spans="1:3" ht="15.75" x14ac:dyDescent="0.25">
      <c r="A119" s="33"/>
      <c r="B119" s="34"/>
      <c r="C119" s="2" t="s">
        <v>122</v>
      </c>
    </row>
    <row r="120" spans="1:3" ht="31.5" x14ac:dyDescent="0.25">
      <c r="A120" s="33"/>
      <c r="B120" s="34"/>
      <c r="C120" s="2" t="s">
        <v>123</v>
      </c>
    </row>
    <row r="121" spans="1:3" ht="31.5" x14ac:dyDescent="0.25">
      <c r="A121" s="33"/>
      <c r="B121" s="34"/>
      <c r="C121" s="2" t="s">
        <v>124</v>
      </c>
    </row>
    <row r="122" spans="1:3" ht="15.75" x14ac:dyDescent="0.25">
      <c r="A122" s="33">
        <f>VLOOKUP(B122,'Приложение №1'!$C$8:$E$59,3,FALSE)</f>
        <v>11</v>
      </c>
      <c r="B122" s="33" t="s">
        <v>28</v>
      </c>
      <c r="C122" s="2" t="s">
        <v>115</v>
      </c>
    </row>
    <row r="123" spans="1:3" ht="31.5" x14ac:dyDescent="0.25">
      <c r="A123" s="33"/>
      <c r="B123" s="33"/>
      <c r="C123" s="2" t="s">
        <v>116</v>
      </c>
    </row>
    <row r="124" spans="1:3" ht="15.75" x14ac:dyDescent="0.25">
      <c r="A124" s="33"/>
      <c r="B124" s="33"/>
      <c r="C124" s="2" t="s">
        <v>96</v>
      </c>
    </row>
    <row r="125" spans="1:3" ht="15.75" x14ac:dyDescent="0.25">
      <c r="A125" s="33"/>
      <c r="B125" s="33"/>
      <c r="C125" s="2" t="s">
        <v>118</v>
      </c>
    </row>
    <row r="126" spans="1:3" ht="15.75" x14ac:dyDescent="0.25">
      <c r="A126" s="33"/>
      <c r="B126" s="33"/>
      <c r="C126" s="2" t="s">
        <v>113</v>
      </c>
    </row>
    <row r="127" spans="1:3" ht="31.5" x14ac:dyDescent="0.25">
      <c r="A127" s="33"/>
      <c r="B127" s="33"/>
      <c r="C127" s="2" t="s">
        <v>119</v>
      </c>
    </row>
    <row r="128" spans="1:3" ht="31.5" x14ac:dyDescent="0.25">
      <c r="A128" s="33"/>
      <c r="B128" s="33"/>
      <c r="C128" s="2" t="s">
        <v>120</v>
      </c>
    </row>
    <row r="129" spans="1:3" ht="63" x14ac:dyDescent="0.25">
      <c r="A129" s="33"/>
      <c r="B129" s="33"/>
      <c r="C129" s="2" t="s">
        <v>125</v>
      </c>
    </row>
    <row r="130" spans="1:3" ht="15.75" x14ac:dyDescent="0.25">
      <c r="A130" s="33"/>
      <c r="B130" s="33"/>
      <c r="C130" s="2" t="s">
        <v>78</v>
      </c>
    </row>
    <row r="131" spans="1:3" ht="15.75" x14ac:dyDescent="0.25">
      <c r="A131" s="33"/>
      <c r="B131" s="33"/>
      <c r="C131" s="2" t="s">
        <v>79</v>
      </c>
    </row>
    <row r="132" spans="1:3" ht="15.75" x14ac:dyDescent="0.25">
      <c r="A132" s="33"/>
      <c r="B132" s="33"/>
      <c r="C132" s="2" t="s">
        <v>91</v>
      </c>
    </row>
    <row r="133" spans="1:3" ht="15.75" x14ac:dyDescent="0.25">
      <c r="A133" s="33"/>
      <c r="B133" s="33"/>
      <c r="C133" s="2" t="s">
        <v>121</v>
      </c>
    </row>
    <row r="134" spans="1:3" ht="15.75" x14ac:dyDescent="0.25">
      <c r="A134" s="33"/>
      <c r="B134" s="33"/>
      <c r="C134" s="2" t="s">
        <v>122</v>
      </c>
    </row>
    <row r="135" spans="1:3" ht="31.5" x14ac:dyDescent="0.25">
      <c r="A135" s="33"/>
      <c r="B135" s="33"/>
      <c r="C135" s="2" t="s">
        <v>123</v>
      </c>
    </row>
    <row r="136" spans="1:3" ht="31.5" x14ac:dyDescent="0.25">
      <c r="A136" s="33"/>
      <c r="B136" s="33"/>
      <c r="C136" s="2" t="s">
        <v>124</v>
      </c>
    </row>
    <row r="137" spans="1:3" ht="15.75" x14ac:dyDescent="0.25">
      <c r="A137" s="33">
        <f>VLOOKUP(B137,'Приложение №1'!$C$8:$E$59,3,FALSE)</f>
        <v>12</v>
      </c>
      <c r="B137" s="33" t="s">
        <v>8</v>
      </c>
      <c r="C137" s="2" t="s">
        <v>164</v>
      </c>
    </row>
    <row r="138" spans="1:3" ht="31.5" x14ac:dyDescent="0.25">
      <c r="A138" s="33"/>
      <c r="B138" s="33"/>
      <c r="C138" s="2" t="s">
        <v>116</v>
      </c>
    </row>
    <row r="139" spans="1:3" ht="15.75" x14ac:dyDescent="0.25">
      <c r="A139" s="33"/>
      <c r="B139" s="33"/>
      <c r="C139" s="2" t="s">
        <v>165</v>
      </c>
    </row>
    <row r="140" spans="1:3" ht="15.75" x14ac:dyDescent="0.25">
      <c r="A140" s="33"/>
      <c r="B140" s="33"/>
      <c r="C140" s="10" t="s">
        <v>307</v>
      </c>
    </row>
    <row r="141" spans="1:3" ht="15.75" x14ac:dyDescent="0.25">
      <c r="A141" s="33"/>
      <c r="B141" s="33"/>
      <c r="C141" s="10" t="s">
        <v>141</v>
      </c>
    </row>
    <row r="142" spans="1:3" ht="31.5" x14ac:dyDescent="0.25">
      <c r="A142" s="33"/>
      <c r="B142" s="33"/>
      <c r="C142" s="10" t="s">
        <v>142</v>
      </c>
    </row>
    <row r="143" spans="1:3" ht="15.75" x14ac:dyDescent="0.25">
      <c r="A143" s="33"/>
      <c r="B143" s="33"/>
      <c r="C143" s="10" t="s">
        <v>166</v>
      </c>
    </row>
    <row r="144" spans="1:3" ht="15.75" x14ac:dyDescent="0.25">
      <c r="A144" s="33"/>
      <c r="B144" s="33"/>
      <c r="C144" s="2" t="s">
        <v>113</v>
      </c>
    </row>
    <row r="145" spans="1:3" ht="15.75" x14ac:dyDescent="0.25">
      <c r="A145" s="33"/>
      <c r="B145" s="33"/>
      <c r="C145" s="2" t="s">
        <v>78</v>
      </c>
    </row>
    <row r="146" spans="1:3" ht="15.75" x14ac:dyDescent="0.25">
      <c r="A146" s="33"/>
      <c r="B146" s="33"/>
      <c r="C146" s="2" t="s">
        <v>79</v>
      </c>
    </row>
    <row r="147" spans="1:3" ht="15.75" x14ac:dyDescent="0.25">
      <c r="A147" s="33"/>
      <c r="B147" s="33"/>
      <c r="C147" s="2" t="s">
        <v>91</v>
      </c>
    </row>
    <row r="148" spans="1:3" ht="15.75" x14ac:dyDescent="0.25">
      <c r="A148" s="33"/>
      <c r="B148" s="33"/>
      <c r="C148" s="10" t="s">
        <v>143</v>
      </c>
    </row>
    <row r="149" spans="1:3" ht="15.75" x14ac:dyDescent="0.25">
      <c r="A149" s="33"/>
      <c r="B149" s="33"/>
      <c r="C149" s="10" t="s">
        <v>144</v>
      </c>
    </row>
    <row r="150" spans="1:3" ht="31.5" x14ac:dyDescent="0.25">
      <c r="A150" s="33"/>
      <c r="B150" s="33"/>
      <c r="C150" s="10" t="s">
        <v>145</v>
      </c>
    </row>
    <row r="151" spans="1:3" ht="31.5" x14ac:dyDescent="0.25">
      <c r="A151" s="33"/>
      <c r="B151" s="33"/>
      <c r="C151" s="10" t="s">
        <v>100</v>
      </c>
    </row>
    <row r="152" spans="1:3" ht="15.75" x14ac:dyDescent="0.25">
      <c r="A152" s="33">
        <f>VLOOKUP(B152,'Приложение №1'!$C$8:$E$59,3,FALSE)</f>
        <v>13</v>
      </c>
      <c r="B152" s="33" t="s">
        <v>56</v>
      </c>
      <c r="C152" s="2" t="s">
        <v>168</v>
      </c>
    </row>
    <row r="153" spans="1:3" ht="15.75" x14ac:dyDescent="0.25">
      <c r="A153" s="33"/>
      <c r="B153" s="33"/>
      <c r="C153" s="2" t="s">
        <v>293</v>
      </c>
    </row>
    <row r="154" spans="1:3" ht="31.5" x14ac:dyDescent="0.25">
      <c r="A154" s="33"/>
      <c r="B154" s="33"/>
      <c r="C154" s="2" t="s">
        <v>116</v>
      </c>
    </row>
    <row r="155" spans="1:3" ht="15.75" x14ac:dyDescent="0.25">
      <c r="A155" s="33"/>
      <c r="B155" s="33"/>
      <c r="C155" s="13" t="s">
        <v>165</v>
      </c>
    </row>
    <row r="156" spans="1:3" ht="15.75" x14ac:dyDescent="0.25">
      <c r="A156" s="33"/>
      <c r="B156" s="33"/>
      <c r="C156" s="14" t="s">
        <v>307</v>
      </c>
    </row>
    <row r="157" spans="1:3" ht="15.75" x14ac:dyDescent="0.25">
      <c r="A157" s="33"/>
      <c r="B157" s="33"/>
      <c r="C157" s="10" t="s">
        <v>169</v>
      </c>
    </row>
    <row r="158" spans="1:3" ht="63" x14ac:dyDescent="0.25">
      <c r="A158" s="33"/>
      <c r="B158" s="33"/>
      <c r="C158" s="10" t="s">
        <v>167</v>
      </c>
    </row>
    <row r="159" spans="1:3" ht="21.75" customHeight="1" x14ac:dyDescent="0.25">
      <c r="A159" s="33"/>
      <c r="B159" s="33"/>
      <c r="C159" s="10" t="s">
        <v>166</v>
      </c>
    </row>
    <row r="160" spans="1:3" ht="15.75" x14ac:dyDescent="0.25">
      <c r="A160" s="33"/>
      <c r="B160" s="33"/>
      <c r="C160" s="2" t="s">
        <v>113</v>
      </c>
    </row>
    <row r="161" spans="1:3" ht="15.75" x14ac:dyDescent="0.25">
      <c r="A161" s="33"/>
      <c r="B161" s="33"/>
      <c r="C161" s="2" t="s">
        <v>78</v>
      </c>
    </row>
    <row r="162" spans="1:3" ht="15.75" x14ac:dyDescent="0.25">
      <c r="A162" s="33"/>
      <c r="B162" s="33"/>
      <c r="C162" s="2" t="s">
        <v>79</v>
      </c>
    </row>
    <row r="163" spans="1:3" ht="15.75" x14ac:dyDescent="0.25">
      <c r="A163" s="33"/>
      <c r="B163" s="33"/>
      <c r="C163" s="2" t="s">
        <v>91</v>
      </c>
    </row>
    <row r="164" spans="1:3" ht="15.75" x14ac:dyDescent="0.25">
      <c r="A164" s="33"/>
      <c r="B164" s="33"/>
      <c r="C164" s="10" t="s">
        <v>143</v>
      </c>
    </row>
    <row r="165" spans="1:3" ht="15.75" x14ac:dyDescent="0.25">
      <c r="A165" s="33"/>
      <c r="B165" s="33"/>
      <c r="C165" s="10" t="s">
        <v>144</v>
      </c>
    </row>
    <row r="166" spans="1:3" ht="31.5" x14ac:dyDescent="0.25">
      <c r="A166" s="33"/>
      <c r="B166" s="33"/>
      <c r="C166" s="10" t="s">
        <v>145</v>
      </c>
    </row>
    <row r="167" spans="1:3" ht="31.5" x14ac:dyDescent="0.25">
      <c r="A167" s="33"/>
      <c r="B167" s="33"/>
      <c r="C167" s="10" t="s">
        <v>100</v>
      </c>
    </row>
    <row r="168" spans="1:3" ht="15.75" x14ac:dyDescent="0.25">
      <c r="A168" s="33">
        <f>VLOOKUP(B168,'Приложение №1'!$C$8:$E$59,3,FALSE)</f>
        <v>14</v>
      </c>
      <c r="B168" s="33" t="s">
        <v>55</v>
      </c>
      <c r="C168" s="2" t="s">
        <v>168</v>
      </c>
    </row>
    <row r="169" spans="1:3" ht="31.5" x14ac:dyDescent="0.25">
      <c r="A169" s="33"/>
      <c r="B169" s="33"/>
      <c r="C169" s="2" t="s">
        <v>116</v>
      </c>
    </row>
    <row r="170" spans="1:3" ht="15.75" x14ac:dyDescent="0.25">
      <c r="A170" s="33"/>
      <c r="B170" s="33"/>
      <c r="C170" s="13" t="s">
        <v>165</v>
      </c>
    </row>
    <row r="171" spans="1:3" ht="15.75" x14ac:dyDescent="0.25">
      <c r="A171" s="33"/>
      <c r="B171" s="33"/>
      <c r="C171" s="14" t="s">
        <v>87</v>
      </c>
    </row>
    <row r="172" spans="1:3" ht="15.75" x14ac:dyDescent="0.25">
      <c r="A172" s="33"/>
      <c r="B172" s="33"/>
      <c r="C172" s="10" t="s">
        <v>170</v>
      </c>
    </row>
    <row r="173" spans="1:3" ht="63" x14ac:dyDescent="0.25">
      <c r="A173" s="33"/>
      <c r="B173" s="33"/>
      <c r="C173" s="10" t="s">
        <v>167</v>
      </c>
    </row>
    <row r="174" spans="1:3" ht="18" customHeight="1" x14ac:dyDescent="0.25">
      <c r="A174" s="33"/>
      <c r="B174" s="33"/>
      <c r="C174" s="10" t="s">
        <v>166</v>
      </c>
    </row>
    <row r="175" spans="1:3" ht="15.75" x14ac:dyDescent="0.25">
      <c r="A175" s="33"/>
      <c r="B175" s="33"/>
      <c r="C175" s="2" t="s">
        <v>113</v>
      </c>
    </row>
    <row r="176" spans="1:3" ht="15.75" x14ac:dyDescent="0.25">
      <c r="A176" s="33"/>
      <c r="B176" s="33"/>
      <c r="C176" s="2" t="s">
        <v>78</v>
      </c>
    </row>
    <row r="177" spans="1:3" ht="15.75" x14ac:dyDescent="0.25">
      <c r="A177" s="33"/>
      <c r="B177" s="33"/>
      <c r="C177" s="2" t="s">
        <v>79</v>
      </c>
    </row>
    <row r="178" spans="1:3" ht="15.75" x14ac:dyDescent="0.25">
      <c r="A178" s="33"/>
      <c r="B178" s="33"/>
      <c r="C178" s="2" t="s">
        <v>91</v>
      </c>
    </row>
    <row r="179" spans="1:3" ht="15.75" x14ac:dyDescent="0.25">
      <c r="A179" s="33"/>
      <c r="B179" s="33"/>
      <c r="C179" s="10" t="s">
        <v>143</v>
      </c>
    </row>
    <row r="180" spans="1:3" ht="15.75" x14ac:dyDescent="0.25">
      <c r="A180" s="33"/>
      <c r="B180" s="33"/>
      <c r="C180" s="10" t="s">
        <v>144</v>
      </c>
    </row>
    <row r="181" spans="1:3" ht="31.5" x14ac:dyDescent="0.25">
      <c r="A181" s="33"/>
      <c r="B181" s="33"/>
      <c r="C181" s="10" t="s">
        <v>145</v>
      </c>
    </row>
    <row r="182" spans="1:3" ht="31.5" x14ac:dyDescent="0.25">
      <c r="A182" s="33"/>
      <c r="B182" s="33"/>
      <c r="C182" s="10" t="s">
        <v>100</v>
      </c>
    </row>
    <row r="183" spans="1:3" ht="15.75" x14ac:dyDescent="0.25">
      <c r="A183" s="33">
        <f>VLOOKUP(B183,'Приложение №1'!$C$8:$E$59,3,FALSE)</f>
        <v>15</v>
      </c>
      <c r="B183" s="33" t="s">
        <v>54</v>
      </c>
      <c r="C183" s="2" t="s">
        <v>132</v>
      </c>
    </row>
    <row r="184" spans="1:3" ht="15.75" x14ac:dyDescent="0.25">
      <c r="A184" s="33"/>
      <c r="B184" s="33"/>
      <c r="C184" s="2" t="s">
        <v>171</v>
      </c>
    </row>
    <row r="185" spans="1:3" ht="15.75" x14ac:dyDescent="0.25">
      <c r="A185" s="33"/>
      <c r="B185" s="33"/>
      <c r="C185" s="2" t="s">
        <v>96</v>
      </c>
    </row>
    <row r="186" spans="1:3" ht="15.75" x14ac:dyDescent="0.25">
      <c r="A186" s="33"/>
      <c r="B186" s="33"/>
      <c r="C186" s="2" t="s">
        <v>174</v>
      </c>
    </row>
    <row r="187" spans="1:3" ht="15.75" x14ac:dyDescent="0.25">
      <c r="A187" s="33"/>
      <c r="B187" s="33"/>
      <c r="C187" s="2" t="s">
        <v>176</v>
      </c>
    </row>
    <row r="188" spans="1:3" ht="15.75" x14ac:dyDescent="0.25">
      <c r="A188" s="33"/>
      <c r="B188" s="33"/>
      <c r="C188" s="2" t="s">
        <v>87</v>
      </c>
    </row>
    <row r="189" spans="1:3" ht="31.5" x14ac:dyDescent="0.25">
      <c r="A189" s="33"/>
      <c r="B189" s="33"/>
      <c r="C189" s="2" t="s">
        <v>172</v>
      </c>
    </row>
    <row r="190" spans="1:3" ht="31.5" x14ac:dyDescent="0.25">
      <c r="A190" s="33"/>
      <c r="B190" s="33"/>
      <c r="C190" s="2" t="s">
        <v>173</v>
      </c>
    </row>
    <row r="191" spans="1:3" ht="31.5" x14ac:dyDescent="0.25">
      <c r="A191" s="33"/>
      <c r="B191" s="33"/>
      <c r="C191" s="2" t="s">
        <v>190</v>
      </c>
    </row>
    <row r="192" spans="1:3" ht="31.5" x14ac:dyDescent="0.25">
      <c r="A192" s="33"/>
      <c r="B192" s="33"/>
      <c r="C192" s="2" t="s">
        <v>175</v>
      </c>
    </row>
    <row r="193" spans="1:3" ht="15.75" x14ac:dyDescent="0.25">
      <c r="A193" s="33"/>
      <c r="B193" s="33"/>
      <c r="C193" s="2" t="s">
        <v>78</v>
      </c>
    </row>
    <row r="194" spans="1:3" ht="15.75" x14ac:dyDescent="0.25">
      <c r="A194" s="33"/>
      <c r="B194" s="33"/>
      <c r="C194" s="2" t="s">
        <v>79</v>
      </c>
    </row>
    <row r="195" spans="1:3" ht="15.75" x14ac:dyDescent="0.25">
      <c r="A195" s="33"/>
      <c r="B195" s="33"/>
      <c r="C195" s="2" t="s">
        <v>91</v>
      </c>
    </row>
    <row r="196" spans="1:3" ht="15.75" x14ac:dyDescent="0.25">
      <c r="A196" s="33"/>
      <c r="B196" s="33"/>
      <c r="C196" s="2" t="s">
        <v>137</v>
      </c>
    </row>
    <row r="197" spans="1:3" ht="15.75" x14ac:dyDescent="0.25">
      <c r="A197" s="33"/>
      <c r="B197" s="33"/>
      <c r="C197" s="2" t="s">
        <v>138</v>
      </c>
    </row>
    <row r="198" spans="1:3" ht="15.75" x14ac:dyDescent="0.25">
      <c r="A198" s="33"/>
      <c r="B198" s="33"/>
      <c r="C198" s="2" t="s">
        <v>177</v>
      </c>
    </row>
    <row r="199" spans="1:3" ht="31.5" x14ac:dyDescent="0.25">
      <c r="A199" s="33"/>
      <c r="B199" s="33"/>
      <c r="C199" s="2" t="s">
        <v>178</v>
      </c>
    </row>
    <row r="200" spans="1:3" ht="31.5" x14ac:dyDescent="0.25">
      <c r="A200" s="33"/>
      <c r="B200" s="33"/>
      <c r="C200" s="2" t="s">
        <v>124</v>
      </c>
    </row>
    <row r="201" spans="1:3" ht="15.75" x14ac:dyDescent="0.25">
      <c r="A201" s="33">
        <f>VLOOKUP(B201,'Приложение №1'!$C$8:$E$59,3,FALSE)</f>
        <v>16</v>
      </c>
      <c r="B201" s="33" t="s">
        <v>34</v>
      </c>
      <c r="C201" s="2" t="s">
        <v>179</v>
      </c>
    </row>
    <row r="202" spans="1:3" ht="15.75" x14ac:dyDescent="0.25">
      <c r="A202" s="33"/>
      <c r="B202" s="33"/>
      <c r="C202" s="2" t="s">
        <v>180</v>
      </c>
    </row>
    <row r="203" spans="1:3" ht="15.75" x14ac:dyDescent="0.25">
      <c r="A203" s="33"/>
      <c r="B203" s="33"/>
      <c r="C203" s="2" t="s">
        <v>181</v>
      </c>
    </row>
    <row r="204" spans="1:3" ht="15.75" x14ac:dyDescent="0.25">
      <c r="A204" s="33"/>
      <c r="B204" s="33"/>
      <c r="C204" s="2" t="s">
        <v>182</v>
      </c>
    </row>
    <row r="205" spans="1:3" ht="15.75" x14ac:dyDescent="0.25">
      <c r="A205" s="33"/>
      <c r="B205" s="33"/>
      <c r="C205" s="2" t="s">
        <v>183</v>
      </c>
    </row>
    <row r="206" spans="1:3" ht="15.75" x14ac:dyDescent="0.25">
      <c r="A206" s="33"/>
      <c r="B206" s="33"/>
      <c r="C206" s="2" t="s">
        <v>184</v>
      </c>
    </row>
    <row r="207" spans="1:3" ht="15.75" x14ac:dyDescent="0.25">
      <c r="A207" s="33"/>
      <c r="B207" s="33"/>
      <c r="C207" s="2" t="s">
        <v>176</v>
      </c>
    </row>
    <row r="208" spans="1:3" ht="15.75" x14ac:dyDescent="0.25">
      <c r="A208" s="33"/>
      <c r="B208" s="33"/>
      <c r="C208" s="2" t="s">
        <v>89</v>
      </c>
    </row>
    <row r="209" spans="1:3" ht="15.75" x14ac:dyDescent="0.25">
      <c r="A209" s="33"/>
      <c r="B209" s="33"/>
      <c r="C209" s="2" t="s">
        <v>78</v>
      </c>
    </row>
    <row r="210" spans="1:3" ht="15.75" x14ac:dyDescent="0.25">
      <c r="A210" s="33"/>
      <c r="B210" s="33"/>
      <c r="C210" s="2" t="s">
        <v>79</v>
      </c>
    </row>
    <row r="211" spans="1:3" ht="15.75" x14ac:dyDescent="0.25">
      <c r="A211" s="33"/>
      <c r="B211" s="33"/>
      <c r="C211" s="2" t="s">
        <v>91</v>
      </c>
    </row>
    <row r="212" spans="1:3" ht="15.75" x14ac:dyDescent="0.25">
      <c r="A212" s="33"/>
      <c r="B212" s="33"/>
      <c r="C212" s="2" t="s">
        <v>185</v>
      </c>
    </row>
    <row r="213" spans="1:3" ht="15.75" x14ac:dyDescent="0.25">
      <c r="A213" s="33"/>
      <c r="B213" s="33"/>
      <c r="C213" s="2" t="s">
        <v>93</v>
      </c>
    </row>
    <row r="214" spans="1:3" ht="31.5" x14ac:dyDescent="0.25">
      <c r="A214" s="33"/>
      <c r="B214" s="33"/>
      <c r="C214" s="2" t="s">
        <v>186</v>
      </c>
    </row>
    <row r="215" spans="1:3" ht="31.5" x14ac:dyDescent="0.25">
      <c r="A215" s="33"/>
      <c r="B215" s="33"/>
      <c r="C215" s="2" t="s">
        <v>140</v>
      </c>
    </row>
    <row r="216" spans="1:3" ht="15.75" x14ac:dyDescent="0.25">
      <c r="A216" s="33">
        <f>VLOOKUP(B216,'Приложение №1'!$C$8:$E$59,3,FALSE)</f>
        <v>17</v>
      </c>
      <c r="B216" s="33" t="s">
        <v>10</v>
      </c>
      <c r="C216" s="2" t="s">
        <v>132</v>
      </c>
    </row>
    <row r="217" spans="1:3" ht="15.75" x14ac:dyDescent="0.25">
      <c r="A217" s="33"/>
      <c r="B217" s="33"/>
      <c r="C217" s="2" t="s">
        <v>133</v>
      </c>
    </row>
    <row r="218" spans="1:3" ht="15.75" x14ac:dyDescent="0.25">
      <c r="A218" s="33"/>
      <c r="B218" s="33"/>
      <c r="C218" s="2" t="s">
        <v>134</v>
      </c>
    </row>
    <row r="219" spans="1:3" ht="15.75" x14ac:dyDescent="0.25">
      <c r="A219" s="33"/>
      <c r="B219" s="33"/>
      <c r="C219" s="2" t="s">
        <v>117</v>
      </c>
    </row>
    <row r="220" spans="1:3" ht="15.75" x14ac:dyDescent="0.25">
      <c r="A220" s="33"/>
      <c r="B220" s="33"/>
      <c r="C220" s="2" t="s">
        <v>135</v>
      </c>
    </row>
    <row r="221" spans="1:3" ht="15.75" x14ac:dyDescent="0.25">
      <c r="A221" s="33"/>
      <c r="B221" s="33"/>
      <c r="C221" s="2" t="s">
        <v>136</v>
      </c>
    </row>
    <row r="222" spans="1:3" ht="15.75" x14ac:dyDescent="0.25">
      <c r="A222" s="33"/>
      <c r="B222" s="33"/>
      <c r="C222" s="2" t="s">
        <v>87</v>
      </c>
    </row>
    <row r="223" spans="1:3" ht="15.75" x14ac:dyDescent="0.25">
      <c r="A223" s="33"/>
      <c r="B223" s="33"/>
      <c r="C223" s="2" t="s">
        <v>78</v>
      </c>
    </row>
    <row r="224" spans="1:3" ht="15.75" x14ac:dyDescent="0.25">
      <c r="A224" s="33"/>
      <c r="B224" s="33"/>
      <c r="C224" s="2" t="s">
        <v>79</v>
      </c>
    </row>
    <row r="225" spans="1:3" ht="15.75" x14ac:dyDescent="0.25">
      <c r="A225" s="33"/>
      <c r="B225" s="33"/>
      <c r="C225" s="2" t="s">
        <v>91</v>
      </c>
    </row>
    <row r="226" spans="1:3" ht="15.75" x14ac:dyDescent="0.25">
      <c r="A226" s="33"/>
      <c r="B226" s="33"/>
      <c r="C226" s="2" t="s">
        <v>137</v>
      </c>
    </row>
    <row r="227" spans="1:3" ht="15.75" x14ac:dyDescent="0.25">
      <c r="A227" s="33"/>
      <c r="B227" s="33"/>
      <c r="C227" s="2" t="s">
        <v>138</v>
      </c>
    </row>
    <row r="228" spans="1:3" ht="15" customHeight="1" x14ac:dyDescent="0.25">
      <c r="A228" s="33"/>
      <c r="B228" s="33"/>
      <c r="C228" s="2" t="s">
        <v>139</v>
      </c>
    </row>
    <row r="229" spans="1:3" ht="31.5" x14ac:dyDescent="0.25">
      <c r="A229" s="33"/>
      <c r="B229" s="33"/>
      <c r="C229" s="2" t="s">
        <v>140</v>
      </c>
    </row>
    <row r="230" spans="1:3" ht="15.75" x14ac:dyDescent="0.25">
      <c r="A230" s="33"/>
      <c r="B230" s="33"/>
      <c r="C230" s="2" t="s">
        <v>132</v>
      </c>
    </row>
    <row r="231" spans="1:3" ht="15.75" x14ac:dyDescent="0.25">
      <c r="A231" s="33">
        <f>VLOOKUP(B231,'Приложение №1'!$C$8:$E$59,3,FALSE)</f>
        <v>18</v>
      </c>
      <c r="B231" s="33" t="s">
        <v>52</v>
      </c>
      <c r="C231" s="2" t="s">
        <v>188</v>
      </c>
    </row>
    <row r="232" spans="1:3" ht="15.75" customHeight="1" x14ac:dyDescent="0.25">
      <c r="A232" s="33"/>
      <c r="B232" s="33"/>
      <c r="C232" s="2" t="s">
        <v>187</v>
      </c>
    </row>
    <row r="233" spans="1:3" ht="15.75" x14ac:dyDescent="0.25">
      <c r="A233" s="33"/>
      <c r="B233" s="33"/>
      <c r="C233" s="2" t="s">
        <v>189</v>
      </c>
    </row>
    <row r="234" spans="1:3" ht="15.75" x14ac:dyDescent="0.25">
      <c r="A234" s="33"/>
      <c r="B234" s="33"/>
      <c r="C234" s="2" t="s">
        <v>176</v>
      </c>
    </row>
    <row r="235" spans="1:3" ht="15.75" x14ac:dyDescent="0.25">
      <c r="A235" s="33"/>
      <c r="B235" s="33"/>
      <c r="C235" s="2" t="s">
        <v>87</v>
      </c>
    </row>
    <row r="236" spans="1:3" ht="31.5" x14ac:dyDescent="0.25">
      <c r="A236" s="33"/>
      <c r="B236" s="33"/>
      <c r="C236" s="2" t="s">
        <v>191</v>
      </c>
    </row>
    <row r="237" spans="1:3" ht="31.5" x14ac:dyDescent="0.25">
      <c r="A237" s="33"/>
      <c r="B237" s="33"/>
      <c r="C237" s="2" t="s">
        <v>192</v>
      </c>
    </row>
    <row r="238" spans="1:3" ht="31.5" x14ac:dyDescent="0.25">
      <c r="A238" s="33"/>
      <c r="B238" s="33"/>
      <c r="C238" s="2" t="s">
        <v>193</v>
      </c>
    </row>
    <row r="239" spans="1:3" ht="31.5" x14ac:dyDescent="0.25">
      <c r="A239" s="33"/>
      <c r="B239" s="33"/>
      <c r="C239" s="2" t="s">
        <v>190</v>
      </c>
    </row>
    <row r="240" spans="1:3" ht="31.5" x14ac:dyDescent="0.25">
      <c r="A240" s="33"/>
      <c r="B240" s="33"/>
      <c r="C240" s="2" t="s">
        <v>194</v>
      </c>
    </row>
    <row r="241" spans="1:3" ht="15.75" x14ac:dyDescent="0.25">
      <c r="A241" s="33"/>
      <c r="B241" s="33"/>
      <c r="C241" s="2" t="s">
        <v>88</v>
      </c>
    </row>
    <row r="242" spans="1:3" ht="15.75" x14ac:dyDescent="0.25">
      <c r="A242" s="33"/>
      <c r="B242" s="33"/>
      <c r="C242" s="2" t="s">
        <v>78</v>
      </c>
    </row>
    <row r="243" spans="1:3" ht="15.75" x14ac:dyDescent="0.25">
      <c r="A243" s="33"/>
      <c r="B243" s="33"/>
      <c r="C243" s="2" t="s">
        <v>197</v>
      </c>
    </row>
    <row r="244" spans="1:3" ht="15.75" x14ac:dyDescent="0.25">
      <c r="A244" s="33"/>
      <c r="B244" s="33"/>
      <c r="C244" s="2" t="s">
        <v>91</v>
      </c>
    </row>
    <row r="245" spans="1:3" ht="15.75" x14ac:dyDescent="0.25">
      <c r="A245" s="33"/>
      <c r="B245" s="33"/>
      <c r="C245" s="2" t="s">
        <v>195</v>
      </c>
    </row>
    <row r="246" spans="1:3" ht="15.75" x14ac:dyDescent="0.25">
      <c r="A246" s="33"/>
      <c r="B246" s="33"/>
      <c r="C246" s="2" t="s">
        <v>138</v>
      </c>
    </row>
    <row r="247" spans="1:3" ht="15.75" x14ac:dyDescent="0.25">
      <c r="A247" s="33"/>
      <c r="B247" s="33"/>
      <c r="C247" s="2" t="s">
        <v>196</v>
      </c>
    </row>
    <row r="248" spans="1:3" ht="31.5" x14ac:dyDescent="0.25">
      <c r="A248" s="33"/>
      <c r="B248" s="33"/>
      <c r="C248" s="2" t="s">
        <v>178</v>
      </c>
    </row>
    <row r="249" spans="1:3" ht="31.5" x14ac:dyDescent="0.25">
      <c r="A249" s="33"/>
      <c r="B249" s="33"/>
      <c r="C249" s="2" t="s">
        <v>100</v>
      </c>
    </row>
    <row r="250" spans="1:3" ht="18.75" customHeight="1" x14ac:dyDescent="0.25">
      <c r="A250" s="33">
        <f>VLOOKUP(B250,'Приложение №1'!$C$8:$E$59,3,FALSE)</f>
        <v>19</v>
      </c>
      <c r="B250" s="33" t="s">
        <v>19</v>
      </c>
      <c r="C250" s="10" t="s">
        <v>198</v>
      </c>
    </row>
    <row r="251" spans="1:3" ht="15.75" x14ac:dyDescent="0.25">
      <c r="A251" s="33"/>
      <c r="B251" s="33"/>
      <c r="C251" s="2" t="s">
        <v>96</v>
      </c>
    </row>
    <row r="252" spans="1:3" ht="15.75" x14ac:dyDescent="0.25">
      <c r="A252" s="33"/>
      <c r="B252" s="33"/>
      <c r="C252" s="2" t="s">
        <v>97</v>
      </c>
    </row>
    <row r="253" spans="1:3" ht="15.75" x14ac:dyDescent="0.25">
      <c r="A253" s="33"/>
      <c r="B253" s="33"/>
      <c r="C253" s="2" t="s">
        <v>207</v>
      </c>
    </row>
    <row r="254" spans="1:3" ht="15.75" x14ac:dyDescent="0.25">
      <c r="A254" s="33"/>
      <c r="B254" s="33"/>
      <c r="C254" s="2" t="s">
        <v>200</v>
      </c>
    </row>
    <row r="255" spans="1:3" ht="31.5" x14ac:dyDescent="0.25">
      <c r="A255" s="33"/>
      <c r="B255" s="33"/>
      <c r="C255" s="2" t="s">
        <v>201</v>
      </c>
    </row>
    <row r="256" spans="1:3" ht="15.75" x14ac:dyDescent="0.25">
      <c r="A256" s="33"/>
      <c r="B256" s="33"/>
      <c r="C256" s="2" t="s">
        <v>202</v>
      </c>
    </row>
    <row r="257" spans="1:3" ht="31.5" x14ac:dyDescent="0.25">
      <c r="A257" s="33"/>
      <c r="B257" s="33"/>
      <c r="C257" s="2" t="s">
        <v>296</v>
      </c>
    </row>
    <row r="258" spans="1:3" ht="31.5" x14ac:dyDescent="0.25">
      <c r="A258" s="33"/>
      <c r="B258" s="33"/>
      <c r="C258" s="2" t="s">
        <v>100</v>
      </c>
    </row>
    <row r="259" spans="1:3" ht="31.5" x14ac:dyDescent="0.25">
      <c r="A259" s="33"/>
      <c r="B259" s="33"/>
      <c r="C259" s="2" t="s">
        <v>101</v>
      </c>
    </row>
    <row r="260" spans="1:3" ht="15.75" x14ac:dyDescent="0.25">
      <c r="A260" s="33"/>
      <c r="B260" s="33"/>
      <c r="C260" s="2" t="s">
        <v>203</v>
      </c>
    </row>
    <row r="261" spans="1:3" ht="15.75" x14ac:dyDescent="0.25">
      <c r="A261" s="33"/>
      <c r="B261" s="33"/>
      <c r="C261" s="2" t="s">
        <v>204</v>
      </c>
    </row>
    <row r="262" spans="1:3" ht="15.75" x14ac:dyDescent="0.25">
      <c r="A262" s="33"/>
      <c r="B262" s="33"/>
      <c r="C262" s="2" t="s">
        <v>205</v>
      </c>
    </row>
    <row r="263" spans="1:3" ht="15.75" x14ac:dyDescent="0.25">
      <c r="A263" s="33"/>
      <c r="B263" s="33"/>
      <c r="C263" s="2" t="s">
        <v>206</v>
      </c>
    </row>
    <row r="264" spans="1:3" ht="15.75" x14ac:dyDescent="0.25">
      <c r="A264" s="33">
        <f>VLOOKUP(B264,'Приложение №1'!$C$8:$E$59,3,FALSE)</f>
        <v>20</v>
      </c>
      <c r="B264" s="33" t="s">
        <v>48</v>
      </c>
      <c r="C264" s="10" t="s">
        <v>198</v>
      </c>
    </row>
    <row r="265" spans="1:3" ht="15.75" x14ac:dyDescent="0.25">
      <c r="A265" s="33"/>
      <c r="B265" s="33"/>
      <c r="C265" s="2" t="s">
        <v>96</v>
      </c>
    </row>
    <row r="266" spans="1:3" ht="15.75" x14ac:dyDescent="0.25">
      <c r="A266" s="33"/>
      <c r="B266" s="33"/>
      <c r="C266" s="2" t="s">
        <v>97</v>
      </c>
    </row>
    <row r="267" spans="1:3" ht="15.75" x14ac:dyDescent="0.25">
      <c r="A267" s="33"/>
      <c r="B267" s="33"/>
      <c r="C267" s="2" t="s">
        <v>199</v>
      </c>
    </row>
    <row r="268" spans="1:3" ht="15.75" x14ac:dyDescent="0.25">
      <c r="A268" s="33"/>
      <c r="B268" s="33"/>
      <c r="C268" s="2" t="s">
        <v>200</v>
      </c>
    </row>
    <row r="269" spans="1:3" ht="31.5" x14ac:dyDescent="0.25">
      <c r="A269" s="33"/>
      <c r="B269" s="33"/>
      <c r="C269" s="2" t="s">
        <v>201</v>
      </c>
    </row>
    <row r="270" spans="1:3" ht="15.75" x14ac:dyDescent="0.25">
      <c r="A270" s="33"/>
      <c r="B270" s="33"/>
      <c r="C270" s="2" t="s">
        <v>202</v>
      </c>
    </row>
    <row r="271" spans="1:3" ht="31.5" x14ac:dyDescent="0.25">
      <c r="A271" s="33"/>
      <c r="B271" s="33"/>
      <c r="C271" s="2" t="s">
        <v>296</v>
      </c>
    </row>
    <row r="272" spans="1:3" ht="31.5" x14ac:dyDescent="0.25">
      <c r="A272" s="33"/>
      <c r="B272" s="33"/>
      <c r="C272" s="2" t="s">
        <v>100</v>
      </c>
    </row>
    <row r="273" spans="1:3" ht="31.5" x14ac:dyDescent="0.25">
      <c r="A273" s="33"/>
      <c r="B273" s="33"/>
      <c r="C273" s="2" t="s">
        <v>101</v>
      </c>
    </row>
    <row r="274" spans="1:3" ht="15.75" x14ac:dyDescent="0.25">
      <c r="A274" s="33"/>
      <c r="B274" s="33"/>
      <c r="C274" s="2" t="s">
        <v>203</v>
      </c>
    </row>
    <row r="275" spans="1:3" ht="15.75" x14ac:dyDescent="0.25">
      <c r="A275" s="33"/>
      <c r="B275" s="33"/>
      <c r="C275" s="2" t="s">
        <v>204</v>
      </c>
    </row>
    <row r="276" spans="1:3" ht="15.75" x14ac:dyDescent="0.25">
      <c r="A276" s="33"/>
      <c r="B276" s="33"/>
      <c r="C276" s="2" t="s">
        <v>205</v>
      </c>
    </row>
    <row r="277" spans="1:3" ht="15.75" x14ac:dyDescent="0.25">
      <c r="A277" s="33"/>
      <c r="B277" s="33"/>
      <c r="C277" s="2" t="s">
        <v>206</v>
      </c>
    </row>
    <row r="278" spans="1:3" ht="15.75" x14ac:dyDescent="0.25">
      <c r="A278" s="34">
        <f>VLOOKUP(B278,'Приложение №1'!$C$8:$E$59,3,FALSE)</f>
        <v>21</v>
      </c>
      <c r="B278" s="33" t="s">
        <v>44</v>
      </c>
      <c r="C278" s="10" t="s">
        <v>103</v>
      </c>
    </row>
    <row r="279" spans="1:3" ht="15.75" x14ac:dyDescent="0.25">
      <c r="A279" s="34"/>
      <c r="B279" s="33"/>
      <c r="C279" s="10" t="s">
        <v>208</v>
      </c>
    </row>
    <row r="280" spans="1:3" ht="15.75" x14ac:dyDescent="0.25">
      <c r="A280" s="34"/>
      <c r="B280" s="33"/>
      <c r="C280" s="10" t="s">
        <v>104</v>
      </c>
    </row>
    <row r="281" spans="1:3" ht="15.75" x14ac:dyDescent="0.25">
      <c r="A281" s="34"/>
      <c r="B281" s="33"/>
      <c r="C281" s="10" t="s">
        <v>105</v>
      </c>
    </row>
    <row r="282" spans="1:3" ht="31.5" x14ac:dyDescent="0.25">
      <c r="A282" s="34"/>
      <c r="B282" s="33"/>
      <c r="C282" s="2" t="s">
        <v>157</v>
      </c>
    </row>
    <row r="283" spans="1:3" ht="31.5" x14ac:dyDescent="0.25">
      <c r="A283" s="34"/>
      <c r="B283" s="33"/>
      <c r="C283" s="10" t="s">
        <v>209</v>
      </c>
    </row>
    <row r="284" spans="1:3" ht="15.75" x14ac:dyDescent="0.25">
      <c r="A284" s="34"/>
      <c r="B284" s="33"/>
      <c r="C284" s="10" t="s">
        <v>78</v>
      </c>
    </row>
    <row r="285" spans="1:3" ht="15.75" x14ac:dyDescent="0.25">
      <c r="A285" s="34"/>
      <c r="B285" s="33"/>
      <c r="C285" s="10" t="s">
        <v>79</v>
      </c>
    </row>
    <row r="286" spans="1:3" ht="15.75" x14ac:dyDescent="0.25">
      <c r="A286" s="34"/>
      <c r="B286" s="33"/>
      <c r="C286" s="2" t="s">
        <v>213</v>
      </c>
    </row>
    <row r="287" spans="1:3" ht="15.75" x14ac:dyDescent="0.25">
      <c r="A287" s="34"/>
      <c r="B287" s="33"/>
      <c r="C287" s="2" t="s">
        <v>214</v>
      </c>
    </row>
    <row r="288" spans="1:3" ht="31.5" x14ac:dyDescent="0.25">
      <c r="A288" s="34"/>
      <c r="B288" s="33"/>
      <c r="C288" s="2" t="s">
        <v>114</v>
      </c>
    </row>
    <row r="289" spans="1:3" ht="31.5" x14ac:dyDescent="0.25">
      <c r="A289" s="34"/>
      <c r="B289" s="33"/>
      <c r="C289" s="2" t="s">
        <v>112</v>
      </c>
    </row>
    <row r="290" spans="1:3" ht="15.75" x14ac:dyDescent="0.25">
      <c r="A290" s="33">
        <f>VLOOKUP(B290,'Приложение №1'!$C$8:$E$59,3,FALSE)</f>
        <v>22</v>
      </c>
      <c r="B290" s="33" t="s">
        <v>25</v>
      </c>
      <c r="C290" s="2" t="s">
        <v>210</v>
      </c>
    </row>
    <row r="291" spans="1:3" ht="31.5" x14ac:dyDescent="0.25">
      <c r="A291" s="33"/>
      <c r="B291" s="33"/>
      <c r="C291" s="2" t="s">
        <v>211</v>
      </c>
    </row>
    <row r="292" spans="1:3" ht="15.75" x14ac:dyDescent="0.25">
      <c r="A292" s="33"/>
      <c r="B292" s="33"/>
      <c r="C292" s="2" t="s">
        <v>212</v>
      </c>
    </row>
    <row r="293" spans="1:3" ht="15.75" x14ac:dyDescent="0.25">
      <c r="A293" s="33"/>
      <c r="B293" s="33"/>
      <c r="C293" s="2" t="s">
        <v>113</v>
      </c>
    </row>
    <row r="294" spans="1:3" ht="31.5" x14ac:dyDescent="0.25">
      <c r="A294" s="33"/>
      <c r="B294" s="33"/>
      <c r="C294" s="10" t="s">
        <v>209</v>
      </c>
    </row>
    <row r="295" spans="1:3" ht="15.75" x14ac:dyDescent="0.25">
      <c r="A295" s="33"/>
      <c r="B295" s="33"/>
      <c r="C295" s="2" t="s">
        <v>78</v>
      </c>
    </row>
    <row r="296" spans="1:3" ht="15.75" x14ac:dyDescent="0.25">
      <c r="A296" s="33"/>
      <c r="B296" s="33"/>
      <c r="C296" s="2" t="s">
        <v>79</v>
      </c>
    </row>
    <row r="297" spans="1:3" ht="15.75" x14ac:dyDescent="0.25">
      <c r="A297" s="33"/>
      <c r="B297" s="33"/>
      <c r="C297" s="2" t="s">
        <v>213</v>
      </c>
    </row>
    <row r="298" spans="1:3" ht="15.75" x14ac:dyDescent="0.25">
      <c r="A298" s="33"/>
      <c r="B298" s="33"/>
      <c r="C298" s="2" t="s">
        <v>214</v>
      </c>
    </row>
    <row r="299" spans="1:3" ht="31.5" x14ac:dyDescent="0.25">
      <c r="A299" s="33"/>
      <c r="B299" s="33"/>
      <c r="C299" s="2" t="s">
        <v>114</v>
      </c>
    </row>
    <row r="300" spans="1:3" ht="31.5" x14ac:dyDescent="0.25">
      <c r="A300" s="33"/>
      <c r="B300" s="33"/>
      <c r="C300" s="2" t="s">
        <v>100</v>
      </c>
    </row>
    <row r="301" spans="1:3" ht="19.5" customHeight="1" x14ac:dyDescent="0.25">
      <c r="A301" s="33">
        <f>VLOOKUP(B301,'Приложение №1'!$C$8:$E$59,3,FALSE)</f>
        <v>23</v>
      </c>
      <c r="B301" s="33" t="s">
        <v>41</v>
      </c>
      <c r="C301" s="2" t="s">
        <v>103</v>
      </c>
    </row>
    <row r="302" spans="1:3" ht="15.75" x14ac:dyDescent="0.25">
      <c r="A302" s="33"/>
      <c r="B302" s="33"/>
      <c r="C302" s="2" t="s">
        <v>104</v>
      </c>
    </row>
    <row r="303" spans="1:3" ht="15.75" x14ac:dyDescent="0.25">
      <c r="A303" s="33"/>
      <c r="B303" s="33"/>
      <c r="C303" s="2" t="s">
        <v>105</v>
      </c>
    </row>
    <row r="304" spans="1:3" ht="31.5" x14ac:dyDescent="0.25">
      <c r="A304" s="33"/>
      <c r="B304" s="33"/>
      <c r="C304" s="2" t="s">
        <v>157</v>
      </c>
    </row>
    <row r="305" spans="1:3" ht="31.5" x14ac:dyDescent="0.25">
      <c r="A305" s="33"/>
      <c r="B305" s="33"/>
      <c r="C305" s="2" t="s">
        <v>215</v>
      </c>
    </row>
    <row r="306" spans="1:3" ht="15.75" x14ac:dyDescent="0.25">
      <c r="A306" s="33"/>
      <c r="B306" s="33"/>
      <c r="C306" s="2" t="s">
        <v>78</v>
      </c>
    </row>
    <row r="307" spans="1:3" ht="15.75" x14ac:dyDescent="0.25">
      <c r="A307" s="33"/>
      <c r="B307" s="33"/>
      <c r="C307" s="2" t="s">
        <v>79</v>
      </c>
    </row>
    <row r="308" spans="1:3" ht="15.75" x14ac:dyDescent="0.25">
      <c r="A308" s="33"/>
      <c r="B308" s="33"/>
      <c r="C308" s="2" t="s">
        <v>216</v>
      </c>
    </row>
    <row r="309" spans="1:3" ht="15.75" x14ac:dyDescent="0.25">
      <c r="A309" s="33"/>
      <c r="B309" s="33"/>
      <c r="C309" s="2" t="s">
        <v>217</v>
      </c>
    </row>
    <row r="310" spans="1:3" ht="31.5" x14ac:dyDescent="0.25">
      <c r="A310" s="33"/>
      <c r="B310" s="33"/>
      <c r="C310" s="2" t="s">
        <v>151</v>
      </c>
    </row>
    <row r="311" spans="1:3" ht="31.5" x14ac:dyDescent="0.25">
      <c r="A311" s="33"/>
      <c r="B311" s="33"/>
      <c r="C311" s="2" t="s">
        <v>100</v>
      </c>
    </row>
    <row r="312" spans="1:3" ht="15.75" x14ac:dyDescent="0.25">
      <c r="A312" s="34">
        <f>VLOOKUP(B312,'Приложение №1'!$C$8:$E$59,3,FALSE)</f>
        <v>24</v>
      </c>
      <c r="B312" s="33" t="s">
        <v>33</v>
      </c>
      <c r="C312" s="2" t="s">
        <v>103</v>
      </c>
    </row>
    <row r="313" spans="1:3" ht="15.75" x14ac:dyDescent="0.25">
      <c r="A313" s="34"/>
      <c r="B313" s="33"/>
      <c r="C313" s="2" t="s">
        <v>219</v>
      </c>
    </row>
    <row r="314" spans="1:3" ht="15.75" x14ac:dyDescent="0.25">
      <c r="A314" s="34"/>
      <c r="B314" s="33"/>
      <c r="C314" s="2" t="s">
        <v>113</v>
      </c>
    </row>
    <row r="315" spans="1:3" ht="31.5" x14ac:dyDescent="0.25">
      <c r="A315" s="34"/>
      <c r="B315" s="33"/>
      <c r="C315" s="2" t="s">
        <v>211</v>
      </c>
    </row>
    <row r="316" spans="1:3" ht="31.5" x14ac:dyDescent="0.25">
      <c r="A316" s="34"/>
      <c r="B316" s="33"/>
      <c r="C316" s="2" t="s">
        <v>215</v>
      </c>
    </row>
    <row r="317" spans="1:3" ht="15.75" x14ac:dyDescent="0.25">
      <c r="A317" s="34"/>
      <c r="B317" s="33"/>
      <c r="C317" s="2" t="s">
        <v>78</v>
      </c>
    </row>
    <row r="318" spans="1:3" ht="15.75" x14ac:dyDescent="0.25">
      <c r="A318" s="34"/>
      <c r="B318" s="33"/>
      <c r="C318" s="2" t="s">
        <v>79</v>
      </c>
    </row>
    <row r="319" spans="1:3" ht="15.75" x14ac:dyDescent="0.25">
      <c r="A319" s="34"/>
      <c r="B319" s="33"/>
      <c r="C319" s="2" t="s">
        <v>216</v>
      </c>
    </row>
    <row r="320" spans="1:3" ht="15.75" x14ac:dyDescent="0.25">
      <c r="A320" s="34"/>
      <c r="B320" s="33"/>
      <c r="C320" s="2" t="s">
        <v>217</v>
      </c>
    </row>
    <row r="321" spans="1:3" ht="31.5" x14ac:dyDescent="0.25">
      <c r="A321" s="34"/>
      <c r="B321" s="33"/>
      <c r="C321" s="2" t="s">
        <v>151</v>
      </c>
    </row>
    <row r="322" spans="1:3" ht="31.5" x14ac:dyDescent="0.25">
      <c r="A322" s="34"/>
      <c r="B322" s="33"/>
      <c r="C322" s="2" t="s">
        <v>100</v>
      </c>
    </row>
    <row r="323" spans="1:3" ht="15.75" x14ac:dyDescent="0.25">
      <c r="A323" s="33">
        <f>VLOOKUP(B323,'Приложение №1'!$C$8:$E$59,3,FALSE)</f>
        <v>25</v>
      </c>
      <c r="B323" s="33" t="s">
        <v>38</v>
      </c>
      <c r="C323" s="2" t="s">
        <v>103</v>
      </c>
    </row>
    <row r="324" spans="1:3" ht="15.75" x14ac:dyDescent="0.25">
      <c r="A324" s="33"/>
      <c r="B324" s="33"/>
      <c r="C324" s="2" t="s">
        <v>218</v>
      </c>
    </row>
    <row r="325" spans="1:3" ht="15.75" x14ac:dyDescent="0.25">
      <c r="A325" s="33"/>
      <c r="B325" s="33"/>
      <c r="C325" s="2" t="s">
        <v>113</v>
      </c>
    </row>
    <row r="326" spans="1:3" ht="31.5" x14ac:dyDescent="0.25">
      <c r="A326" s="33"/>
      <c r="B326" s="33"/>
      <c r="C326" s="2" t="s">
        <v>211</v>
      </c>
    </row>
    <row r="327" spans="1:3" ht="31.5" x14ac:dyDescent="0.25">
      <c r="A327" s="33"/>
      <c r="B327" s="33"/>
      <c r="C327" s="2" t="s">
        <v>215</v>
      </c>
    </row>
    <row r="328" spans="1:3" ht="15.75" x14ac:dyDescent="0.25">
      <c r="A328" s="33"/>
      <c r="B328" s="33"/>
      <c r="C328" s="2" t="s">
        <v>78</v>
      </c>
    </row>
    <row r="329" spans="1:3" ht="15.75" x14ac:dyDescent="0.25">
      <c r="A329" s="33"/>
      <c r="B329" s="33"/>
      <c r="C329" s="2" t="s">
        <v>79</v>
      </c>
    </row>
    <row r="330" spans="1:3" ht="15.75" x14ac:dyDescent="0.25">
      <c r="A330" s="33"/>
      <c r="B330" s="33"/>
      <c r="C330" s="2" t="s">
        <v>216</v>
      </c>
    </row>
    <row r="331" spans="1:3" ht="15.75" x14ac:dyDescent="0.25">
      <c r="A331" s="33"/>
      <c r="B331" s="33"/>
      <c r="C331" s="2" t="s">
        <v>217</v>
      </c>
    </row>
    <row r="332" spans="1:3" ht="31.5" x14ac:dyDescent="0.25">
      <c r="A332" s="33"/>
      <c r="B332" s="33"/>
      <c r="C332" s="2" t="s">
        <v>151</v>
      </c>
    </row>
    <row r="333" spans="1:3" ht="31.5" x14ac:dyDescent="0.25">
      <c r="A333" s="33"/>
      <c r="B333" s="33"/>
      <c r="C333" s="2" t="s">
        <v>100</v>
      </c>
    </row>
    <row r="334" spans="1:3" ht="15.75" x14ac:dyDescent="0.25">
      <c r="A334" s="33">
        <f>VLOOKUP(B334,'Приложение №1'!$C$8:$E$59,3,FALSE)</f>
        <v>26</v>
      </c>
      <c r="B334" s="33" t="s">
        <v>11</v>
      </c>
      <c r="C334" s="10" t="s">
        <v>103</v>
      </c>
    </row>
    <row r="335" spans="1:3" ht="15.75" x14ac:dyDescent="0.25">
      <c r="A335" s="33"/>
      <c r="B335" s="33"/>
      <c r="C335" s="10" t="s">
        <v>104</v>
      </c>
    </row>
    <row r="336" spans="1:3" ht="15.75" x14ac:dyDescent="0.25">
      <c r="A336" s="33"/>
      <c r="B336" s="33"/>
      <c r="C336" s="10" t="s">
        <v>105</v>
      </c>
    </row>
    <row r="337" spans="1:3" ht="31.5" x14ac:dyDescent="0.25">
      <c r="A337" s="33"/>
      <c r="B337" s="33"/>
      <c r="C337" s="10" t="s">
        <v>106</v>
      </c>
    </row>
    <row r="338" spans="1:3" ht="15.75" x14ac:dyDescent="0.25">
      <c r="A338" s="33"/>
      <c r="B338" s="33"/>
      <c r="C338" s="10" t="s">
        <v>107</v>
      </c>
    </row>
    <row r="339" spans="1:3" ht="15.75" x14ac:dyDescent="0.25">
      <c r="A339" s="33"/>
      <c r="B339" s="33"/>
      <c r="C339" s="10" t="s">
        <v>78</v>
      </c>
    </row>
    <row r="340" spans="1:3" ht="15.75" x14ac:dyDescent="0.25">
      <c r="A340" s="33"/>
      <c r="B340" s="33"/>
      <c r="C340" s="10" t="s">
        <v>79</v>
      </c>
    </row>
    <row r="341" spans="1:3" ht="15.75" x14ac:dyDescent="0.25">
      <c r="A341" s="33"/>
      <c r="B341" s="33"/>
      <c r="C341" s="10" t="s">
        <v>108</v>
      </c>
    </row>
    <row r="342" spans="1:3" ht="15.75" x14ac:dyDescent="0.25">
      <c r="A342" s="33"/>
      <c r="B342" s="33"/>
      <c r="C342" s="10" t="s">
        <v>80</v>
      </c>
    </row>
    <row r="343" spans="1:3" ht="31.5" x14ac:dyDescent="0.25">
      <c r="A343" s="33"/>
      <c r="B343" s="33"/>
      <c r="C343" s="2" t="s">
        <v>109</v>
      </c>
    </row>
    <row r="344" spans="1:3" ht="31.5" x14ac:dyDescent="0.25">
      <c r="A344" s="33"/>
      <c r="B344" s="33"/>
      <c r="C344" s="2" t="s">
        <v>100</v>
      </c>
    </row>
    <row r="345" spans="1:3" ht="15.75" x14ac:dyDescent="0.25">
      <c r="A345" s="33">
        <f>VLOOKUP(B345,'Приложение №1'!$C$8:$E$59,3,FALSE)</f>
        <v>27</v>
      </c>
      <c r="B345" s="33" t="s">
        <v>27</v>
      </c>
      <c r="C345" s="10" t="s">
        <v>103</v>
      </c>
    </row>
    <row r="346" spans="1:3" ht="15.75" x14ac:dyDescent="0.25">
      <c r="A346" s="33"/>
      <c r="B346" s="33"/>
      <c r="C346" s="10" t="s">
        <v>222</v>
      </c>
    </row>
    <row r="347" spans="1:3" ht="15.75" x14ac:dyDescent="0.25">
      <c r="A347" s="33"/>
      <c r="B347" s="33"/>
      <c r="C347" s="10" t="s">
        <v>105</v>
      </c>
    </row>
    <row r="348" spans="1:3" ht="31.5" x14ac:dyDescent="0.25">
      <c r="A348" s="33"/>
      <c r="B348" s="33"/>
      <c r="C348" s="10" t="s">
        <v>220</v>
      </c>
    </row>
    <row r="349" spans="1:3" ht="15.75" x14ac:dyDescent="0.25">
      <c r="A349" s="33"/>
      <c r="B349" s="33"/>
      <c r="C349" s="10" t="s">
        <v>107</v>
      </c>
    </row>
    <row r="350" spans="1:3" ht="15.75" x14ac:dyDescent="0.25">
      <c r="A350" s="33"/>
      <c r="B350" s="33"/>
      <c r="C350" s="10" t="s">
        <v>78</v>
      </c>
    </row>
    <row r="351" spans="1:3" ht="15.75" x14ac:dyDescent="0.25">
      <c r="A351" s="33"/>
      <c r="B351" s="33"/>
      <c r="C351" s="10" t="s">
        <v>79</v>
      </c>
    </row>
    <row r="352" spans="1:3" ht="15.75" x14ac:dyDescent="0.25">
      <c r="A352" s="33"/>
      <c r="B352" s="33"/>
      <c r="C352" s="10" t="s">
        <v>108</v>
      </c>
    </row>
    <row r="353" spans="1:3" ht="15.75" x14ac:dyDescent="0.25">
      <c r="A353" s="33"/>
      <c r="B353" s="33"/>
      <c r="C353" s="10" t="s">
        <v>80</v>
      </c>
    </row>
    <row r="354" spans="1:3" ht="31.5" x14ac:dyDescent="0.25">
      <c r="A354" s="33"/>
      <c r="B354" s="33"/>
      <c r="C354" s="2" t="s">
        <v>221</v>
      </c>
    </row>
    <row r="355" spans="1:3" ht="31.5" x14ac:dyDescent="0.25">
      <c r="A355" s="33"/>
      <c r="B355" s="33"/>
      <c r="C355" s="2" t="s">
        <v>100</v>
      </c>
    </row>
    <row r="356" spans="1:3" ht="15.75" x14ac:dyDescent="0.25">
      <c r="A356" s="34">
        <f>VLOOKUP(B356,'Приложение №1'!$C$8:$E$59,3,FALSE)</f>
        <v>28</v>
      </c>
      <c r="B356" s="33" t="s">
        <v>39</v>
      </c>
      <c r="C356" s="10" t="s">
        <v>103</v>
      </c>
    </row>
    <row r="357" spans="1:3" ht="15.75" x14ac:dyDescent="0.25">
      <c r="A357" s="34"/>
      <c r="B357" s="33"/>
      <c r="C357" s="10" t="s">
        <v>104</v>
      </c>
    </row>
    <row r="358" spans="1:3" ht="15.75" x14ac:dyDescent="0.25">
      <c r="A358" s="34"/>
      <c r="B358" s="33"/>
      <c r="C358" s="10" t="s">
        <v>105</v>
      </c>
    </row>
    <row r="359" spans="1:3" ht="31.5" x14ac:dyDescent="0.25">
      <c r="A359" s="34"/>
      <c r="B359" s="33"/>
      <c r="C359" s="10" t="s">
        <v>220</v>
      </c>
    </row>
    <row r="360" spans="1:3" ht="15.75" x14ac:dyDescent="0.25">
      <c r="A360" s="34"/>
      <c r="B360" s="33"/>
      <c r="C360" s="10" t="s">
        <v>107</v>
      </c>
    </row>
    <row r="361" spans="1:3" ht="15.75" x14ac:dyDescent="0.25">
      <c r="A361" s="34"/>
      <c r="B361" s="33"/>
      <c r="C361" s="10" t="s">
        <v>78</v>
      </c>
    </row>
    <row r="362" spans="1:3" ht="15.75" x14ac:dyDescent="0.25">
      <c r="A362" s="34"/>
      <c r="B362" s="33"/>
      <c r="C362" s="10" t="s">
        <v>79</v>
      </c>
    </row>
    <row r="363" spans="1:3" ht="15.75" x14ac:dyDescent="0.25">
      <c r="A363" s="34"/>
      <c r="B363" s="33"/>
      <c r="C363" s="10" t="s">
        <v>108</v>
      </c>
    </row>
    <row r="364" spans="1:3" ht="15.75" x14ac:dyDescent="0.25">
      <c r="A364" s="34"/>
      <c r="B364" s="33"/>
      <c r="C364" s="10" t="s">
        <v>80</v>
      </c>
    </row>
    <row r="365" spans="1:3" ht="31.5" x14ac:dyDescent="0.25">
      <c r="A365" s="34"/>
      <c r="B365" s="33"/>
      <c r="C365" s="2" t="s">
        <v>221</v>
      </c>
    </row>
    <row r="366" spans="1:3" ht="31.5" x14ac:dyDescent="0.25">
      <c r="A366" s="34"/>
      <c r="B366" s="33"/>
      <c r="C366" s="2" t="s">
        <v>100</v>
      </c>
    </row>
    <row r="367" spans="1:3" ht="15.75" x14ac:dyDescent="0.25">
      <c r="A367" s="33">
        <f>VLOOKUP(B367,'Приложение №1'!$C$8:$E$59,3,FALSE)</f>
        <v>29</v>
      </c>
      <c r="B367" s="33" t="s">
        <v>40</v>
      </c>
      <c r="C367" s="2" t="s">
        <v>146</v>
      </c>
    </row>
    <row r="368" spans="1:3" ht="15.75" x14ac:dyDescent="0.25">
      <c r="A368" s="33"/>
      <c r="B368" s="33"/>
      <c r="C368" s="2" t="s">
        <v>147</v>
      </c>
    </row>
    <row r="369" spans="1:3" ht="15.75" x14ac:dyDescent="0.25">
      <c r="A369" s="33"/>
      <c r="B369" s="33"/>
      <c r="C369" s="2" t="s">
        <v>113</v>
      </c>
    </row>
    <row r="370" spans="1:3" ht="15.75" x14ac:dyDescent="0.25">
      <c r="A370" s="33"/>
      <c r="B370" s="33"/>
      <c r="C370" s="2" t="s">
        <v>148</v>
      </c>
    </row>
    <row r="371" spans="1:3" ht="15.75" x14ac:dyDescent="0.25">
      <c r="A371" s="33"/>
      <c r="B371" s="33"/>
      <c r="C371" s="2" t="s">
        <v>107</v>
      </c>
    </row>
    <row r="372" spans="1:3" ht="15.75" x14ac:dyDescent="0.25">
      <c r="A372" s="33"/>
      <c r="B372" s="33"/>
      <c r="C372" s="2" t="s">
        <v>78</v>
      </c>
    </row>
    <row r="373" spans="1:3" ht="15.75" x14ac:dyDescent="0.25">
      <c r="A373" s="33"/>
      <c r="B373" s="33"/>
      <c r="C373" s="2" t="s">
        <v>79</v>
      </c>
    </row>
    <row r="374" spans="1:3" ht="15.75" x14ac:dyDescent="0.25">
      <c r="A374" s="33"/>
      <c r="B374" s="33"/>
      <c r="C374" s="2" t="s">
        <v>150</v>
      </c>
    </row>
    <row r="375" spans="1:3" ht="15.75" x14ac:dyDescent="0.25">
      <c r="A375" s="33"/>
      <c r="B375" s="33"/>
      <c r="C375" s="2" t="s">
        <v>80</v>
      </c>
    </row>
    <row r="376" spans="1:3" ht="31.5" x14ac:dyDescent="0.25">
      <c r="A376" s="33"/>
      <c r="B376" s="33"/>
      <c r="C376" s="2" t="s">
        <v>151</v>
      </c>
    </row>
    <row r="377" spans="1:3" ht="31.5" x14ac:dyDescent="0.25">
      <c r="A377" s="33"/>
      <c r="B377" s="33"/>
      <c r="C377" s="2" t="s">
        <v>100</v>
      </c>
    </row>
    <row r="378" spans="1:3" ht="15.75" x14ac:dyDescent="0.25">
      <c r="A378" s="33">
        <f>VLOOKUP(B378,'Приложение №1'!$C$8:$E$59,3,FALSE)</f>
        <v>30</v>
      </c>
      <c r="B378" s="33" t="s">
        <v>12</v>
      </c>
      <c r="C378" s="2" t="s">
        <v>146</v>
      </c>
    </row>
    <row r="379" spans="1:3" ht="15.75" x14ac:dyDescent="0.25">
      <c r="A379" s="33"/>
      <c r="B379" s="33"/>
      <c r="C379" s="2" t="s">
        <v>147</v>
      </c>
    </row>
    <row r="380" spans="1:3" ht="15.75" x14ac:dyDescent="0.25">
      <c r="A380" s="33"/>
      <c r="B380" s="33"/>
      <c r="C380" s="2" t="s">
        <v>113</v>
      </c>
    </row>
    <row r="381" spans="1:3" ht="15.75" x14ac:dyDescent="0.25">
      <c r="A381" s="33"/>
      <c r="B381" s="33"/>
      <c r="C381" s="2" t="s">
        <v>148</v>
      </c>
    </row>
    <row r="382" spans="1:3" ht="31.5" x14ac:dyDescent="0.25">
      <c r="A382" s="33"/>
      <c r="B382" s="33"/>
      <c r="C382" s="2" t="s">
        <v>149</v>
      </c>
    </row>
    <row r="383" spans="1:3" ht="15.75" x14ac:dyDescent="0.25">
      <c r="A383" s="33"/>
      <c r="B383" s="33"/>
      <c r="C383" s="2" t="s">
        <v>78</v>
      </c>
    </row>
    <row r="384" spans="1:3" ht="15.75" x14ac:dyDescent="0.25">
      <c r="A384" s="33"/>
      <c r="B384" s="33"/>
      <c r="C384" s="2" t="s">
        <v>79</v>
      </c>
    </row>
    <row r="385" spans="1:3" ht="15.75" x14ac:dyDescent="0.25">
      <c r="A385" s="33"/>
      <c r="B385" s="33"/>
      <c r="C385" s="2" t="s">
        <v>150</v>
      </c>
    </row>
    <row r="386" spans="1:3" ht="15.75" x14ac:dyDescent="0.25">
      <c r="A386" s="33"/>
      <c r="B386" s="33"/>
      <c r="C386" s="2" t="s">
        <v>80</v>
      </c>
    </row>
    <row r="387" spans="1:3" ht="31.5" x14ac:dyDescent="0.25">
      <c r="A387" s="33"/>
      <c r="B387" s="33"/>
      <c r="C387" s="2" t="s">
        <v>151</v>
      </c>
    </row>
    <row r="388" spans="1:3" ht="31.5" x14ac:dyDescent="0.25">
      <c r="A388" s="33"/>
      <c r="B388" s="33"/>
      <c r="C388" s="2" t="s">
        <v>100</v>
      </c>
    </row>
    <row r="389" spans="1:3" ht="15.75" x14ac:dyDescent="0.25">
      <c r="A389" s="33">
        <f>VLOOKUP(B389,'Приложение №1'!$C$8:$E$59,3,FALSE)</f>
        <v>31</v>
      </c>
      <c r="B389" s="33" t="s">
        <v>43</v>
      </c>
      <c r="C389" s="2" t="s">
        <v>210</v>
      </c>
    </row>
    <row r="390" spans="1:3" ht="31.5" x14ac:dyDescent="0.25">
      <c r="A390" s="33"/>
      <c r="B390" s="33"/>
      <c r="C390" s="2" t="s">
        <v>157</v>
      </c>
    </row>
    <row r="391" spans="1:3" ht="15.75" x14ac:dyDescent="0.25">
      <c r="A391" s="33"/>
      <c r="B391" s="33"/>
      <c r="C391" s="2" t="s">
        <v>223</v>
      </c>
    </row>
    <row r="392" spans="1:3" ht="15.75" x14ac:dyDescent="0.25">
      <c r="A392" s="33"/>
      <c r="B392" s="33"/>
      <c r="C392" s="2" t="s">
        <v>105</v>
      </c>
    </row>
    <row r="393" spans="1:3" ht="31.5" x14ac:dyDescent="0.25">
      <c r="A393" s="33"/>
      <c r="B393" s="33"/>
      <c r="C393" s="2" t="s">
        <v>224</v>
      </c>
    </row>
    <row r="394" spans="1:3" ht="15.75" x14ac:dyDescent="0.25">
      <c r="A394" s="33"/>
      <c r="B394" s="33"/>
      <c r="C394" s="2" t="s">
        <v>78</v>
      </c>
    </row>
    <row r="395" spans="1:3" ht="15.75" x14ac:dyDescent="0.25">
      <c r="A395" s="33"/>
      <c r="B395" s="33"/>
      <c r="C395" s="2" t="s">
        <v>79</v>
      </c>
    </row>
    <row r="396" spans="1:3" ht="15.75" x14ac:dyDescent="0.25">
      <c r="A396" s="33"/>
      <c r="B396" s="33"/>
      <c r="C396" s="2" t="s">
        <v>225</v>
      </c>
    </row>
    <row r="397" spans="1:3" ht="15.75" x14ac:dyDescent="0.25">
      <c r="A397" s="33"/>
      <c r="B397" s="33"/>
      <c r="C397" s="2" t="s">
        <v>80</v>
      </c>
    </row>
    <row r="398" spans="1:3" ht="31.5" x14ac:dyDescent="0.25">
      <c r="A398" s="33"/>
      <c r="B398" s="33"/>
      <c r="C398" s="2" t="s">
        <v>109</v>
      </c>
    </row>
    <row r="399" spans="1:3" ht="31.5" x14ac:dyDescent="0.25">
      <c r="A399" s="33"/>
      <c r="B399" s="33"/>
      <c r="C399" s="2" t="s">
        <v>100</v>
      </c>
    </row>
    <row r="400" spans="1:3" ht="15.75" x14ac:dyDescent="0.25">
      <c r="A400" s="33">
        <f>VLOOKUP(B400,'Приложение №1'!$C$8:$E$59,3,FALSE)</f>
        <v>32</v>
      </c>
      <c r="B400" s="33" t="s">
        <v>42</v>
      </c>
      <c r="C400" s="2" t="s">
        <v>226</v>
      </c>
    </row>
    <row r="401" spans="1:3" ht="15.75" x14ac:dyDescent="0.25">
      <c r="A401" s="33"/>
      <c r="B401" s="33"/>
      <c r="C401" s="2" t="s">
        <v>227</v>
      </c>
    </row>
    <row r="402" spans="1:3" ht="15.75" x14ac:dyDescent="0.25">
      <c r="A402" s="33"/>
      <c r="B402" s="33"/>
      <c r="C402" s="2" t="s">
        <v>228</v>
      </c>
    </row>
    <row r="403" spans="1:3" ht="31.5" x14ac:dyDescent="0.25">
      <c r="A403" s="33"/>
      <c r="B403" s="33"/>
      <c r="C403" s="10" t="s">
        <v>297</v>
      </c>
    </row>
    <row r="404" spans="1:3" ht="15.75" x14ac:dyDescent="0.25">
      <c r="A404" s="33"/>
      <c r="B404" s="33"/>
      <c r="C404" s="10" t="s">
        <v>298</v>
      </c>
    </row>
    <row r="405" spans="1:3" ht="15.75" x14ac:dyDescent="0.25">
      <c r="A405" s="33"/>
      <c r="B405" s="33"/>
      <c r="C405" s="2" t="s">
        <v>87</v>
      </c>
    </row>
    <row r="406" spans="1:3" ht="15.75" x14ac:dyDescent="0.25">
      <c r="A406" s="33"/>
      <c r="B406" s="33"/>
      <c r="C406" s="10" t="s">
        <v>299</v>
      </c>
    </row>
    <row r="407" spans="1:3" ht="15.75" x14ac:dyDescent="0.25">
      <c r="A407" s="33"/>
      <c r="B407" s="33"/>
      <c r="C407" s="2" t="s">
        <v>78</v>
      </c>
    </row>
    <row r="408" spans="1:3" ht="15.75" x14ac:dyDescent="0.25">
      <c r="A408" s="33"/>
      <c r="B408" s="33"/>
      <c r="C408" s="2" t="s">
        <v>79</v>
      </c>
    </row>
    <row r="409" spans="1:3" ht="15.75" x14ac:dyDescent="0.25">
      <c r="A409" s="33"/>
      <c r="B409" s="33"/>
      <c r="C409" s="2" t="s">
        <v>91</v>
      </c>
    </row>
    <row r="410" spans="1:3" ht="15.75" x14ac:dyDescent="0.25">
      <c r="A410" s="33"/>
      <c r="B410" s="33"/>
      <c r="C410" s="10" t="s">
        <v>229</v>
      </c>
    </row>
    <row r="411" spans="1:3" ht="15.75" x14ac:dyDescent="0.25">
      <c r="A411" s="33"/>
      <c r="B411" s="33"/>
      <c r="C411" s="2" t="s">
        <v>230</v>
      </c>
    </row>
    <row r="412" spans="1:3" ht="31.5" x14ac:dyDescent="0.25">
      <c r="A412" s="33"/>
      <c r="B412" s="33"/>
      <c r="C412" s="2" t="s">
        <v>231</v>
      </c>
    </row>
    <row r="413" spans="1:3" ht="31.5" x14ac:dyDescent="0.25">
      <c r="A413" s="33"/>
      <c r="B413" s="33"/>
      <c r="C413" s="2" t="s">
        <v>232</v>
      </c>
    </row>
    <row r="414" spans="1:3" ht="15.75" x14ac:dyDescent="0.25">
      <c r="A414" s="33">
        <f>VLOOKUP(B414,'Приложение №1'!$C$8:$E$59,3,FALSE)</f>
        <v>33</v>
      </c>
      <c r="B414" s="33" t="s">
        <v>23</v>
      </c>
      <c r="C414" s="9" t="s">
        <v>72</v>
      </c>
    </row>
    <row r="415" spans="1:3" ht="31.5" x14ac:dyDescent="0.25">
      <c r="A415" s="33"/>
      <c r="B415" s="33"/>
      <c r="C415" s="9" t="s">
        <v>238</v>
      </c>
    </row>
    <row r="416" spans="1:3" ht="31.5" x14ac:dyDescent="0.25">
      <c r="A416" s="33"/>
      <c r="B416" s="33"/>
      <c r="C416" s="9" t="s">
        <v>73</v>
      </c>
    </row>
    <row r="417" spans="1:3" ht="31.5" x14ac:dyDescent="0.25">
      <c r="A417" s="33"/>
      <c r="B417" s="33"/>
      <c r="C417" s="9" t="s">
        <v>74</v>
      </c>
    </row>
    <row r="418" spans="1:3" ht="31.5" x14ac:dyDescent="0.25">
      <c r="A418" s="33"/>
      <c r="B418" s="33"/>
      <c r="C418" s="9" t="s">
        <v>75</v>
      </c>
    </row>
    <row r="419" spans="1:3" ht="15.75" x14ac:dyDescent="0.25">
      <c r="A419" s="33"/>
      <c r="B419" s="33"/>
      <c r="C419" s="9" t="s">
        <v>76</v>
      </c>
    </row>
    <row r="420" spans="1:3" ht="15.75" x14ac:dyDescent="0.25">
      <c r="A420" s="33"/>
      <c r="B420" s="33"/>
      <c r="C420" s="9" t="s">
        <v>87</v>
      </c>
    </row>
    <row r="421" spans="1:3" ht="15.75" x14ac:dyDescent="0.25">
      <c r="A421" s="33"/>
      <c r="B421" s="33"/>
      <c r="C421" s="9" t="s">
        <v>77</v>
      </c>
    </row>
    <row r="422" spans="1:3" ht="47.25" x14ac:dyDescent="0.25">
      <c r="A422" s="33"/>
      <c r="B422" s="33"/>
      <c r="C422" s="9" t="s">
        <v>110</v>
      </c>
    </row>
    <row r="423" spans="1:3" ht="15.75" x14ac:dyDescent="0.25">
      <c r="A423" s="33"/>
      <c r="B423" s="33"/>
      <c r="C423" s="9" t="s">
        <v>78</v>
      </c>
    </row>
    <row r="424" spans="1:3" ht="15.75" x14ac:dyDescent="0.25">
      <c r="A424" s="33"/>
      <c r="B424" s="33"/>
      <c r="C424" s="9" t="s">
        <v>79</v>
      </c>
    </row>
    <row r="425" spans="1:3" ht="15.75" x14ac:dyDescent="0.25">
      <c r="A425" s="33"/>
      <c r="B425" s="33"/>
      <c r="C425" s="9" t="s">
        <v>111</v>
      </c>
    </row>
    <row r="426" spans="1:3" ht="15.75" x14ac:dyDescent="0.25">
      <c r="A426" s="33"/>
      <c r="B426" s="33"/>
      <c r="C426" s="9" t="s">
        <v>80</v>
      </c>
    </row>
    <row r="427" spans="1:3" ht="15.75" x14ac:dyDescent="0.25">
      <c r="A427" s="33"/>
      <c r="B427" s="33"/>
      <c r="C427" s="9" t="s">
        <v>81</v>
      </c>
    </row>
    <row r="428" spans="1:3" ht="31.5" x14ac:dyDescent="0.25">
      <c r="A428" s="33"/>
      <c r="B428" s="33"/>
      <c r="C428" s="9" t="s">
        <v>82</v>
      </c>
    </row>
    <row r="429" spans="1:3" ht="15.75" x14ac:dyDescent="0.25">
      <c r="A429" s="33">
        <f>VLOOKUP(B429,'Приложение №1'!$C$8:$E$59,3,FALSE)</f>
        <v>34</v>
      </c>
      <c r="B429" s="33" t="s">
        <v>9</v>
      </c>
      <c r="C429" s="2" t="s">
        <v>72</v>
      </c>
    </row>
    <row r="430" spans="1:3" ht="47.25" x14ac:dyDescent="0.25">
      <c r="A430" s="33"/>
      <c r="B430" s="33"/>
      <c r="C430" s="2" t="s">
        <v>300</v>
      </c>
    </row>
    <row r="431" spans="1:3" ht="31.5" x14ac:dyDescent="0.25">
      <c r="A431" s="33"/>
      <c r="B431" s="33"/>
      <c r="C431" s="2" t="s">
        <v>73</v>
      </c>
    </row>
    <row r="432" spans="1:3" ht="31.5" x14ac:dyDescent="0.25">
      <c r="A432" s="33"/>
      <c r="B432" s="33"/>
      <c r="C432" s="2" t="s">
        <v>74</v>
      </c>
    </row>
    <row r="433" spans="1:3" ht="31.5" x14ac:dyDescent="0.25">
      <c r="A433" s="33"/>
      <c r="B433" s="33"/>
      <c r="C433" s="2" t="s">
        <v>75</v>
      </c>
    </row>
    <row r="434" spans="1:3" ht="15.75" x14ac:dyDescent="0.25">
      <c r="A434" s="33"/>
      <c r="B434" s="33"/>
      <c r="C434" s="2" t="s">
        <v>76</v>
      </c>
    </row>
    <row r="435" spans="1:3" ht="15.75" x14ac:dyDescent="0.25">
      <c r="A435" s="33"/>
      <c r="B435" s="33"/>
      <c r="C435" s="2" t="s">
        <v>87</v>
      </c>
    </row>
    <row r="436" spans="1:3" ht="15.75" x14ac:dyDescent="0.25">
      <c r="A436" s="33"/>
      <c r="B436" s="33"/>
      <c r="C436" s="2" t="s">
        <v>77</v>
      </c>
    </row>
    <row r="437" spans="1:3" ht="31.5" x14ac:dyDescent="0.25">
      <c r="A437" s="33"/>
      <c r="B437" s="33"/>
      <c r="C437" s="2" t="s">
        <v>239</v>
      </c>
    </row>
    <row r="438" spans="1:3" ht="15.75" x14ac:dyDescent="0.25">
      <c r="A438" s="33"/>
      <c r="B438" s="33"/>
      <c r="C438" s="2" t="s">
        <v>78</v>
      </c>
    </row>
    <row r="439" spans="1:3" ht="15.75" x14ac:dyDescent="0.25">
      <c r="A439" s="33"/>
      <c r="B439" s="33"/>
      <c r="C439" s="2" t="s">
        <v>79</v>
      </c>
    </row>
    <row r="440" spans="1:3" ht="15.75" x14ac:dyDescent="0.25">
      <c r="A440" s="33"/>
      <c r="B440" s="33"/>
      <c r="C440" s="2" t="s">
        <v>240</v>
      </c>
    </row>
    <row r="441" spans="1:3" ht="15.75" x14ac:dyDescent="0.25">
      <c r="A441" s="33"/>
      <c r="B441" s="33"/>
      <c r="C441" s="2" t="s">
        <v>80</v>
      </c>
    </row>
    <row r="442" spans="1:3" ht="18.75" customHeight="1" x14ac:dyDescent="0.25">
      <c r="A442" s="33"/>
      <c r="B442" s="33"/>
      <c r="C442" s="2" t="s">
        <v>139</v>
      </c>
    </row>
    <row r="443" spans="1:3" ht="31.5" x14ac:dyDescent="0.25">
      <c r="A443" s="33"/>
      <c r="B443" s="33"/>
      <c r="C443" s="2" t="s">
        <v>82</v>
      </c>
    </row>
    <row r="444" spans="1:3" ht="15.75" x14ac:dyDescent="0.25">
      <c r="A444" s="33">
        <f>VLOOKUP(B444,'Приложение №1'!$C$8:$E$59,3,FALSE)</f>
        <v>35</v>
      </c>
      <c r="B444" s="33" t="s">
        <v>45</v>
      </c>
      <c r="C444" s="2" t="s">
        <v>72</v>
      </c>
    </row>
    <row r="445" spans="1:3" ht="31.5" x14ac:dyDescent="0.25">
      <c r="A445" s="33"/>
      <c r="B445" s="33"/>
      <c r="C445" s="2" t="s">
        <v>233</v>
      </c>
    </row>
    <row r="446" spans="1:3" ht="31.5" x14ac:dyDescent="0.25">
      <c r="A446" s="33"/>
      <c r="B446" s="33"/>
      <c r="C446" s="2" t="s">
        <v>302</v>
      </c>
    </row>
    <row r="447" spans="1:3" ht="31.5" x14ac:dyDescent="0.25">
      <c r="A447" s="33"/>
      <c r="B447" s="33"/>
      <c r="C447" s="2" t="s">
        <v>234</v>
      </c>
    </row>
    <row r="448" spans="1:3" ht="31.5" x14ac:dyDescent="0.25">
      <c r="A448" s="33"/>
      <c r="B448" s="33"/>
      <c r="C448" s="2" t="s">
        <v>235</v>
      </c>
    </row>
    <row r="449" spans="1:3" ht="15.75" x14ac:dyDescent="0.25">
      <c r="A449" s="33"/>
      <c r="B449" s="33"/>
      <c r="C449" s="2" t="s">
        <v>76</v>
      </c>
    </row>
    <row r="450" spans="1:3" ht="15.75" x14ac:dyDescent="0.25">
      <c r="A450" s="33"/>
      <c r="B450" s="33"/>
      <c r="C450" s="2" t="s">
        <v>307</v>
      </c>
    </row>
    <row r="451" spans="1:3" ht="15.75" x14ac:dyDescent="0.25">
      <c r="A451" s="33"/>
      <c r="B451" s="33"/>
      <c r="C451" s="2" t="s">
        <v>77</v>
      </c>
    </row>
    <row r="452" spans="1:3" ht="31.5" x14ac:dyDescent="0.25">
      <c r="A452" s="33"/>
      <c r="B452" s="33"/>
      <c r="C452" s="2" t="s">
        <v>236</v>
      </c>
    </row>
    <row r="453" spans="1:3" ht="15.75" x14ac:dyDescent="0.25">
      <c r="A453" s="33"/>
      <c r="B453" s="33"/>
      <c r="C453" s="2" t="s">
        <v>78</v>
      </c>
    </row>
    <row r="454" spans="1:3" ht="15.75" x14ac:dyDescent="0.25">
      <c r="A454" s="33"/>
      <c r="B454" s="33"/>
      <c r="C454" s="2" t="s">
        <v>79</v>
      </c>
    </row>
    <row r="455" spans="1:3" ht="15.75" x14ac:dyDescent="0.25">
      <c r="A455" s="33"/>
      <c r="B455" s="33"/>
      <c r="C455" s="2" t="s">
        <v>237</v>
      </c>
    </row>
    <row r="456" spans="1:3" ht="15.75" x14ac:dyDescent="0.25">
      <c r="A456" s="33"/>
      <c r="B456" s="33"/>
      <c r="C456" s="2" t="s">
        <v>80</v>
      </c>
    </row>
    <row r="457" spans="1:3" ht="15.75" x14ac:dyDescent="0.25">
      <c r="A457" s="33"/>
      <c r="B457" s="33"/>
      <c r="C457" s="2" t="s">
        <v>81</v>
      </c>
    </row>
    <row r="458" spans="1:3" ht="31.5" x14ac:dyDescent="0.25">
      <c r="A458" s="33"/>
      <c r="B458" s="33"/>
      <c r="C458" s="2" t="s">
        <v>82</v>
      </c>
    </row>
    <row r="459" spans="1:3" ht="15.75" x14ac:dyDescent="0.25">
      <c r="A459" s="33">
        <f>VLOOKUP(B459,'Приложение №1'!$C$8:$E$59,3,FALSE)</f>
        <v>36</v>
      </c>
      <c r="B459" s="33" t="s">
        <v>18</v>
      </c>
      <c r="C459" s="10" t="s">
        <v>72</v>
      </c>
    </row>
    <row r="460" spans="1:3" ht="15.75" x14ac:dyDescent="0.25">
      <c r="A460" s="33"/>
      <c r="B460" s="33"/>
      <c r="C460" s="2" t="s">
        <v>241</v>
      </c>
    </row>
    <row r="461" spans="1:3" ht="15.75" x14ac:dyDescent="0.25">
      <c r="A461" s="33"/>
      <c r="B461" s="33"/>
      <c r="C461" s="2" t="s">
        <v>242</v>
      </c>
    </row>
    <row r="462" spans="1:3" ht="15.75" x14ac:dyDescent="0.25">
      <c r="A462" s="33"/>
      <c r="B462" s="33"/>
      <c r="C462" s="2" t="s">
        <v>243</v>
      </c>
    </row>
    <row r="463" spans="1:3" ht="31.5" x14ac:dyDescent="0.25">
      <c r="A463" s="33"/>
      <c r="B463" s="33"/>
      <c r="C463" s="2" t="s">
        <v>301</v>
      </c>
    </row>
    <row r="464" spans="1:3" ht="15.75" x14ac:dyDescent="0.25">
      <c r="A464" s="33"/>
      <c r="B464" s="33"/>
      <c r="C464" s="2" t="s">
        <v>87</v>
      </c>
    </row>
    <row r="465" spans="1:3" ht="15.75" x14ac:dyDescent="0.25">
      <c r="A465" s="33"/>
      <c r="B465" s="33"/>
      <c r="C465" s="2" t="s">
        <v>244</v>
      </c>
    </row>
    <row r="466" spans="1:3" ht="15.75" x14ac:dyDescent="0.25">
      <c r="A466" s="33"/>
      <c r="B466" s="33"/>
      <c r="C466" s="2" t="s">
        <v>78</v>
      </c>
    </row>
    <row r="467" spans="1:3" ht="15.75" x14ac:dyDescent="0.25">
      <c r="A467" s="33"/>
      <c r="B467" s="33"/>
      <c r="C467" s="2" t="s">
        <v>79</v>
      </c>
    </row>
    <row r="468" spans="1:3" ht="31.5" x14ac:dyDescent="0.25">
      <c r="A468" s="33"/>
      <c r="B468" s="33"/>
      <c r="C468" s="2" t="s">
        <v>245</v>
      </c>
    </row>
    <row r="469" spans="1:3" ht="15.75" x14ac:dyDescent="0.25">
      <c r="A469" s="33"/>
      <c r="B469" s="33"/>
      <c r="C469" s="2" t="s">
        <v>91</v>
      </c>
    </row>
    <row r="470" spans="1:3" ht="31.5" x14ac:dyDescent="0.25">
      <c r="A470" s="33"/>
      <c r="B470" s="33"/>
      <c r="C470" s="2" t="s">
        <v>246</v>
      </c>
    </row>
    <row r="471" spans="1:3" ht="15.75" x14ac:dyDescent="0.25">
      <c r="A471" s="33"/>
      <c r="B471" s="33"/>
      <c r="C471" s="2" t="s">
        <v>144</v>
      </c>
    </row>
    <row r="472" spans="1:3" ht="31.5" x14ac:dyDescent="0.25">
      <c r="A472" s="33"/>
      <c r="B472" s="33"/>
      <c r="C472" s="2" t="s">
        <v>247</v>
      </c>
    </row>
    <row r="473" spans="1:3" ht="31.5" x14ac:dyDescent="0.25">
      <c r="A473" s="33"/>
      <c r="B473" s="33"/>
      <c r="C473" s="2" t="s">
        <v>82</v>
      </c>
    </row>
    <row r="474" spans="1:3" ht="15.75" x14ac:dyDescent="0.25">
      <c r="A474" s="33">
        <f>VLOOKUP(B474,'Приложение №1'!$C$8:$E$59,3,FALSE)</f>
        <v>37</v>
      </c>
      <c r="B474" s="33" t="s">
        <v>30</v>
      </c>
      <c r="C474" s="2" t="s">
        <v>83</v>
      </c>
    </row>
    <row r="475" spans="1:3" ht="31.5" x14ac:dyDescent="0.25">
      <c r="A475" s="33"/>
      <c r="B475" s="33"/>
      <c r="C475" s="2" t="s">
        <v>248</v>
      </c>
    </row>
    <row r="476" spans="1:3" ht="31.5" x14ac:dyDescent="0.25">
      <c r="A476" s="33"/>
      <c r="B476" s="33"/>
      <c r="C476" s="2" t="s">
        <v>249</v>
      </c>
    </row>
    <row r="477" spans="1:3" ht="31.5" x14ac:dyDescent="0.25">
      <c r="A477" s="33"/>
      <c r="B477" s="33"/>
      <c r="C477" s="2" t="s">
        <v>250</v>
      </c>
    </row>
    <row r="478" spans="1:3" ht="47.25" x14ac:dyDescent="0.25">
      <c r="A478" s="33"/>
      <c r="B478" s="33"/>
      <c r="C478" s="2" t="s">
        <v>251</v>
      </c>
    </row>
    <row r="479" spans="1:3" ht="15.75" x14ac:dyDescent="0.25">
      <c r="A479" s="33"/>
      <c r="B479" s="33"/>
      <c r="C479" s="2" t="s">
        <v>87</v>
      </c>
    </row>
    <row r="480" spans="1:3" ht="15.75" x14ac:dyDescent="0.25">
      <c r="A480" s="33"/>
      <c r="B480" s="33"/>
      <c r="C480" s="2" t="s">
        <v>88</v>
      </c>
    </row>
    <row r="481" spans="1:3" ht="15.75" x14ac:dyDescent="0.25">
      <c r="A481" s="33"/>
      <c r="B481" s="33"/>
      <c r="C481" s="2" t="s">
        <v>89</v>
      </c>
    </row>
    <row r="482" spans="1:3" ht="15.75" x14ac:dyDescent="0.25">
      <c r="A482" s="33"/>
      <c r="B482" s="33"/>
      <c r="C482" s="2" t="s">
        <v>90</v>
      </c>
    </row>
    <row r="483" spans="1:3" ht="15.75" x14ac:dyDescent="0.25">
      <c r="A483" s="33"/>
      <c r="B483" s="33"/>
      <c r="C483" s="2" t="s">
        <v>130</v>
      </c>
    </row>
    <row r="484" spans="1:3" ht="15.75" x14ac:dyDescent="0.25">
      <c r="A484" s="33"/>
      <c r="B484" s="33"/>
      <c r="C484" s="2" t="s">
        <v>79</v>
      </c>
    </row>
    <row r="485" spans="1:3" ht="15.75" x14ac:dyDescent="0.25">
      <c r="A485" s="33"/>
      <c r="B485" s="33"/>
      <c r="C485" s="2" t="s">
        <v>91</v>
      </c>
    </row>
    <row r="486" spans="1:3" ht="15.75" x14ac:dyDescent="0.25">
      <c r="A486" s="33"/>
      <c r="B486" s="33"/>
      <c r="C486" s="2" t="s">
        <v>92</v>
      </c>
    </row>
    <row r="487" spans="1:3" ht="15.75" x14ac:dyDescent="0.25">
      <c r="A487" s="33"/>
      <c r="B487" s="33"/>
      <c r="C487" s="2" t="s">
        <v>93</v>
      </c>
    </row>
    <row r="488" spans="1:3" ht="31.5" x14ac:dyDescent="0.25">
      <c r="A488" s="33"/>
      <c r="B488" s="33"/>
      <c r="C488" s="2" t="s">
        <v>94</v>
      </c>
    </row>
    <row r="489" spans="1:3" ht="31.5" x14ac:dyDescent="0.25">
      <c r="A489" s="33"/>
      <c r="B489" s="33"/>
      <c r="C489" s="2" t="s">
        <v>140</v>
      </c>
    </row>
    <row r="490" spans="1:3" ht="15.75" x14ac:dyDescent="0.25">
      <c r="A490" s="34">
        <f>VLOOKUP(B490,'Приложение №1'!$C$8:$E$59,3,FALSE)</f>
        <v>38</v>
      </c>
      <c r="B490" s="34" t="s">
        <v>24</v>
      </c>
      <c r="C490" s="2" t="s">
        <v>83</v>
      </c>
    </row>
    <row r="491" spans="1:3" ht="31.5" x14ac:dyDescent="0.25">
      <c r="A491" s="34"/>
      <c r="B491" s="34"/>
      <c r="C491" s="2" t="s">
        <v>84</v>
      </c>
    </row>
    <row r="492" spans="1:3" ht="31.5" x14ac:dyDescent="0.25">
      <c r="A492" s="34"/>
      <c r="B492" s="34"/>
      <c r="C492" s="2" t="s">
        <v>84</v>
      </c>
    </row>
    <row r="493" spans="1:3" ht="47.25" x14ac:dyDescent="0.25">
      <c r="A493" s="34"/>
      <c r="B493" s="34"/>
      <c r="C493" s="2" t="s">
        <v>85</v>
      </c>
    </row>
    <row r="494" spans="1:3" ht="47.25" x14ac:dyDescent="0.25">
      <c r="A494" s="34"/>
      <c r="B494" s="34"/>
      <c r="C494" s="2" t="s">
        <v>86</v>
      </c>
    </row>
    <row r="495" spans="1:3" ht="15.75" x14ac:dyDescent="0.25">
      <c r="A495" s="34"/>
      <c r="B495" s="34"/>
      <c r="C495" s="2" t="s">
        <v>87</v>
      </c>
    </row>
    <row r="496" spans="1:3" ht="15.75" x14ac:dyDescent="0.25">
      <c r="A496" s="34"/>
      <c r="B496" s="34"/>
      <c r="C496" s="2" t="s">
        <v>88</v>
      </c>
    </row>
    <row r="497" spans="1:3" ht="15.75" x14ac:dyDescent="0.25">
      <c r="A497" s="34"/>
      <c r="B497" s="34"/>
      <c r="C497" s="2" t="s">
        <v>89</v>
      </c>
    </row>
    <row r="498" spans="1:3" ht="15.75" x14ac:dyDescent="0.25">
      <c r="A498" s="34"/>
      <c r="B498" s="34"/>
      <c r="C498" s="2" t="s">
        <v>90</v>
      </c>
    </row>
    <row r="499" spans="1:3" ht="15.75" x14ac:dyDescent="0.25">
      <c r="A499" s="34"/>
      <c r="B499" s="34"/>
      <c r="C499" s="2" t="s">
        <v>78</v>
      </c>
    </row>
    <row r="500" spans="1:3" ht="15.75" x14ac:dyDescent="0.25">
      <c r="A500" s="34"/>
      <c r="B500" s="34"/>
      <c r="C500" s="2" t="s">
        <v>79</v>
      </c>
    </row>
    <row r="501" spans="1:3" ht="15.75" x14ac:dyDescent="0.25">
      <c r="A501" s="34"/>
      <c r="B501" s="34"/>
      <c r="C501" s="2" t="s">
        <v>91</v>
      </c>
    </row>
    <row r="502" spans="1:3" ht="15.75" x14ac:dyDescent="0.25">
      <c r="A502" s="34"/>
      <c r="B502" s="34"/>
      <c r="C502" s="2" t="s">
        <v>92</v>
      </c>
    </row>
    <row r="503" spans="1:3" ht="15.75" x14ac:dyDescent="0.25">
      <c r="A503" s="34"/>
      <c r="B503" s="34"/>
      <c r="C503" s="2" t="s">
        <v>93</v>
      </c>
    </row>
    <row r="504" spans="1:3" ht="31.5" x14ac:dyDescent="0.25">
      <c r="A504" s="34"/>
      <c r="B504" s="34"/>
      <c r="C504" s="2" t="s">
        <v>94</v>
      </c>
    </row>
    <row r="505" spans="1:3" ht="15.75" x14ac:dyDescent="0.25">
      <c r="A505" s="34">
        <f>VLOOKUP(B505,'Приложение №1'!$C$8:$E$59,3,FALSE)</f>
        <v>39</v>
      </c>
      <c r="B505" s="34" t="s">
        <v>6</v>
      </c>
      <c r="C505" s="2" t="s">
        <v>83</v>
      </c>
    </row>
    <row r="506" spans="1:3" ht="31.5" x14ac:dyDescent="0.25">
      <c r="A506" s="34"/>
      <c r="B506" s="34"/>
      <c r="C506" s="2" t="s">
        <v>84</v>
      </c>
    </row>
    <row r="507" spans="1:3" ht="31.5" x14ac:dyDescent="0.25">
      <c r="A507" s="34"/>
      <c r="B507" s="34"/>
      <c r="C507" s="2" t="s">
        <v>84</v>
      </c>
    </row>
    <row r="508" spans="1:3" ht="47.25" x14ac:dyDescent="0.25">
      <c r="A508" s="34"/>
      <c r="B508" s="34"/>
      <c r="C508" s="2" t="s">
        <v>252</v>
      </c>
    </row>
    <row r="509" spans="1:3" ht="47.25" x14ac:dyDescent="0.25">
      <c r="A509" s="34"/>
      <c r="B509" s="34"/>
      <c r="C509" s="2" t="s">
        <v>253</v>
      </c>
    </row>
    <row r="510" spans="1:3" ht="15.75" x14ac:dyDescent="0.25">
      <c r="A510" s="34"/>
      <c r="B510" s="34"/>
      <c r="C510" s="2" t="s">
        <v>87</v>
      </c>
    </row>
    <row r="511" spans="1:3" ht="15.75" x14ac:dyDescent="0.25">
      <c r="A511" s="34"/>
      <c r="B511" s="34"/>
      <c r="C511" s="2" t="s">
        <v>88</v>
      </c>
    </row>
    <row r="512" spans="1:3" ht="15.75" x14ac:dyDescent="0.25">
      <c r="A512" s="34"/>
      <c r="B512" s="34"/>
      <c r="C512" s="2" t="s">
        <v>89</v>
      </c>
    </row>
    <row r="513" spans="1:3" ht="15.75" x14ac:dyDescent="0.25">
      <c r="A513" s="34"/>
      <c r="B513" s="34"/>
      <c r="C513" s="2" t="s">
        <v>90</v>
      </c>
    </row>
    <row r="514" spans="1:3" ht="15.75" x14ac:dyDescent="0.25">
      <c r="A514" s="34"/>
      <c r="B514" s="34"/>
      <c r="C514" s="2" t="s">
        <v>78</v>
      </c>
    </row>
    <row r="515" spans="1:3" ht="15.75" x14ac:dyDescent="0.25">
      <c r="A515" s="34"/>
      <c r="B515" s="34"/>
      <c r="C515" s="2" t="s">
        <v>79</v>
      </c>
    </row>
    <row r="516" spans="1:3" ht="15.75" x14ac:dyDescent="0.25">
      <c r="A516" s="34"/>
      <c r="B516" s="34"/>
      <c r="C516" s="2" t="s">
        <v>91</v>
      </c>
    </row>
    <row r="517" spans="1:3" ht="15.75" x14ac:dyDescent="0.25">
      <c r="A517" s="34"/>
      <c r="B517" s="34"/>
      <c r="C517" s="2" t="s">
        <v>92</v>
      </c>
    </row>
    <row r="518" spans="1:3" ht="15.75" x14ac:dyDescent="0.25">
      <c r="A518" s="34"/>
      <c r="B518" s="34"/>
      <c r="C518" s="2" t="s">
        <v>93</v>
      </c>
    </row>
    <row r="519" spans="1:3" ht="31.5" x14ac:dyDescent="0.25">
      <c r="A519" s="34"/>
      <c r="B519" s="34"/>
      <c r="C519" s="2" t="s">
        <v>94</v>
      </c>
    </row>
    <row r="520" spans="1:3" ht="15.75" x14ac:dyDescent="0.25">
      <c r="A520" s="34">
        <f>VLOOKUP(B520,'Приложение №1'!$C$8:$E$59,3,FALSE)</f>
        <v>40</v>
      </c>
      <c r="B520" s="34" t="s">
        <v>7</v>
      </c>
      <c r="C520" s="2" t="s">
        <v>254</v>
      </c>
    </row>
    <row r="521" spans="1:3" ht="15.75" x14ac:dyDescent="0.25">
      <c r="A521" s="34"/>
      <c r="B521" s="34"/>
      <c r="C521" s="2" t="s">
        <v>255</v>
      </c>
    </row>
    <row r="522" spans="1:3" ht="15.75" x14ac:dyDescent="0.25">
      <c r="A522" s="34"/>
      <c r="B522" s="34"/>
      <c r="C522" s="2" t="s">
        <v>256</v>
      </c>
    </row>
    <row r="523" spans="1:3" ht="15.75" x14ac:dyDescent="0.25">
      <c r="A523" s="34"/>
      <c r="B523" s="34"/>
      <c r="C523" s="2" t="s">
        <v>257</v>
      </c>
    </row>
    <row r="524" spans="1:3" ht="31.5" x14ac:dyDescent="0.25">
      <c r="A524" s="34"/>
      <c r="B524" s="34"/>
      <c r="C524" s="2" t="s">
        <v>258</v>
      </c>
    </row>
    <row r="525" spans="1:3" ht="15.75" x14ac:dyDescent="0.25">
      <c r="A525" s="34"/>
      <c r="B525" s="34"/>
      <c r="C525" s="2" t="s">
        <v>259</v>
      </c>
    </row>
    <row r="526" spans="1:3" ht="15.75" x14ac:dyDescent="0.25">
      <c r="A526" s="34"/>
      <c r="B526" s="34"/>
      <c r="C526" s="2" t="s">
        <v>260</v>
      </c>
    </row>
    <row r="527" spans="1:3" ht="15.75" x14ac:dyDescent="0.25">
      <c r="A527" s="34"/>
      <c r="B527" s="34"/>
      <c r="C527" s="2" t="s">
        <v>88</v>
      </c>
    </row>
    <row r="528" spans="1:3" ht="15.75" x14ac:dyDescent="0.25">
      <c r="A528" s="34"/>
      <c r="B528" s="34"/>
      <c r="C528" s="2" t="s">
        <v>261</v>
      </c>
    </row>
    <row r="529" spans="1:3" ht="15.75" x14ac:dyDescent="0.25">
      <c r="A529" s="34"/>
      <c r="B529" s="34"/>
      <c r="C529" s="2" t="s">
        <v>130</v>
      </c>
    </row>
    <row r="530" spans="1:3" ht="15.75" x14ac:dyDescent="0.25">
      <c r="A530" s="34"/>
      <c r="B530" s="34"/>
      <c r="C530" s="2" t="s">
        <v>79</v>
      </c>
    </row>
    <row r="531" spans="1:3" ht="15.75" x14ac:dyDescent="0.25">
      <c r="A531" s="34"/>
      <c r="B531" s="34"/>
      <c r="C531" s="2" t="s">
        <v>91</v>
      </c>
    </row>
    <row r="532" spans="1:3" ht="15.75" x14ac:dyDescent="0.25">
      <c r="A532" s="34"/>
      <c r="B532" s="34"/>
      <c r="C532" s="2" t="s">
        <v>262</v>
      </c>
    </row>
    <row r="533" spans="1:3" ht="15.75" x14ac:dyDescent="0.25">
      <c r="A533" s="34"/>
      <c r="B533" s="34"/>
      <c r="C533" s="2" t="s">
        <v>263</v>
      </c>
    </row>
    <row r="534" spans="1:3" ht="31.5" x14ac:dyDescent="0.25">
      <c r="A534" s="34"/>
      <c r="B534" s="34"/>
      <c r="C534" s="2" t="s">
        <v>264</v>
      </c>
    </row>
    <row r="535" spans="1:3" ht="31.5" x14ac:dyDescent="0.25">
      <c r="A535" s="34"/>
      <c r="B535" s="34"/>
      <c r="C535" s="2" t="s">
        <v>140</v>
      </c>
    </row>
    <row r="536" spans="1:3" ht="15.75" x14ac:dyDescent="0.25">
      <c r="A536" s="34">
        <f>VLOOKUP(B536,'Приложение №1'!$C$8:$E$59,3,FALSE)</f>
        <v>41</v>
      </c>
      <c r="B536" s="33" t="s">
        <v>287</v>
      </c>
      <c r="C536" s="2" t="s">
        <v>282</v>
      </c>
    </row>
    <row r="537" spans="1:3" ht="15.75" x14ac:dyDescent="0.25">
      <c r="A537" s="34"/>
      <c r="B537" s="33"/>
      <c r="C537" s="2" t="s">
        <v>283</v>
      </c>
    </row>
    <row r="538" spans="1:3" ht="15.75" x14ac:dyDescent="0.25">
      <c r="A538" s="34"/>
      <c r="B538" s="33"/>
      <c r="C538" s="2" t="s">
        <v>105</v>
      </c>
    </row>
    <row r="539" spans="1:3" ht="15.75" x14ac:dyDescent="0.25">
      <c r="A539" s="34"/>
      <c r="B539" s="33"/>
      <c r="C539" s="2" t="s">
        <v>284</v>
      </c>
    </row>
    <row r="540" spans="1:3" ht="15.75" x14ac:dyDescent="0.25">
      <c r="A540" s="34"/>
      <c r="B540" s="33"/>
      <c r="C540" s="2" t="s">
        <v>78</v>
      </c>
    </row>
    <row r="541" spans="1:3" ht="15.75" x14ac:dyDescent="0.25">
      <c r="A541" s="34"/>
      <c r="B541" s="33"/>
      <c r="C541" s="2" t="s">
        <v>79</v>
      </c>
    </row>
    <row r="542" spans="1:3" ht="15.75" x14ac:dyDescent="0.25">
      <c r="A542" s="34"/>
      <c r="B542" s="33"/>
      <c r="C542" s="2" t="s">
        <v>285</v>
      </c>
    </row>
    <row r="543" spans="1:3" ht="15.75" x14ac:dyDescent="0.25">
      <c r="A543" s="34"/>
      <c r="B543" s="33"/>
      <c r="C543" s="2" t="s">
        <v>286</v>
      </c>
    </row>
    <row r="544" spans="1:3" ht="31.5" x14ac:dyDescent="0.25">
      <c r="A544" s="34"/>
      <c r="B544" s="33"/>
      <c r="C544" s="2" t="s">
        <v>221</v>
      </c>
    </row>
    <row r="545" spans="1:3" ht="31.5" x14ac:dyDescent="0.25">
      <c r="A545" s="34"/>
      <c r="B545" s="33"/>
      <c r="C545" s="2" t="s">
        <v>140</v>
      </c>
    </row>
    <row r="546" spans="1:3" ht="15.75" x14ac:dyDescent="0.25">
      <c r="A546" s="34">
        <f>VLOOKUP(B546,'Приложение №1'!$C$8:$E$59,3,FALSE)</f>
        <v>42</v>
      </c>
      <c r="B546" s="33" t="s">
        <v>288</v>
      </c>
      <c r="C546" s="2" t="s">
        <v>282</v>
      </c>
    </row>
    <row r="547" spans="1:3" ht="15.75" x14ac:dyDescent="0.25">
      <c r="A547" s="34"/>
      <c r="B547" s="33"/>
      <c r="C547" s="2" t="s">
        <v>272</v>
      </c>
    </row>
    <row r="548" spans="1:3" ht="15.75" x14ac:dyDescent="0.25">
      <c r="A548" s="34"/>
      <c r="B548" s="33"/>
      <c r="C548" s="2" t="s">
        <v>105</v>
      </c>
    </row>
    <row r="549" spans="1:3" ht="15.75" x14ac:dyDescent="0.25">
      <c r="A549" s="34"/>
      <c r="B549" s="33"/>
      <c r="C549" s="2" t="s">
        <v>284</v>
      </c>
    </row>
    <row r="550" spans="1:3" ht="15.75" x14ac:dyDescent="0.25">
      <c r="A550" s="34"/>
      <c r="B550" s="33"/>
      <c r="C550" s="2" t="s">
        <v>78</v>
      </c>
    </row>
    <row r="551" spans="1:3" ht="15.75" x14ac:dyDescent="0.25">
      <c r="A551" s="34"/>
      <c r="B551" s="33"/>
      <c r="C551" s="2" t="s">
        <v>79</v>
      </c>
    </row>
    <row r="552" spans="1:3" ht="15.75" x14ac:dyDescent="0.25">
      <c r="A552" s="34"/>
      <c r="B552" s="33"/>
      <c r="C552" s="2" t="s">
        <v>285</v>
      </c>
    </row>
    <row r="553" spans="1:3" ht="15.75" x14ac:dyDescent="0.25">
      <c r="A553" s="34"/>
      <c r="B553" s="33"/>
      <c r="C553" s="2" t="s">
        <v>286</v>
      </c>
    </row>
    <row r="554" spans="1:3" ht="31.5" x14ac:dyDescent="0.25">
      <c r="A554" s="34"/>
      <c r="B554" s="33"/>
      <c r="C554" s="2" t="s">
        <v>221</v>
      </c>
    </row>
    <row r="555" spans="1:3" ht="31.5" x14ac:dyDescent="0.25">
      <c r="A555" s="34"/>
      <c r="B555" s="33"/>
      <c r="C555" s="2" t="s">
        <v>140</v>
      </c>
    </row>
    <row r="556" spans="1:3" ht="15.75" x14ac:dyDescent="0.25">
      <c r="A556" s="33">
        <f>VLOOKUP(B556,'Приложение №1'!$C$8:$E$59,3,FALSE)</f>
        <v>43</v>
      </c>
      <c r="B556" s="33" t="s">
        <v>289</v>
      </c>
      <c r="C556" s="2" t="s">
        <v>282</v>
      </c>
    </row>
    <row r="557" spans="1:3" ht="15.75" x14ac:dyDescent="0.25">
      <c r="A557" s="33"/>
      <c r="B557" s="33"/>
      <c r="C557" s="2" t="s">
        <v>266</v>
      </c>
    </row>
    <row r="558" spans="1:3" ht="15.75" x14ac:dyDescent="0.25">
      <c r="A558" s="33"/>
      <c r="B558" s="33"/>
      <c r="C558" s="2" t="s">
        <v>113</v>
      </c>
    </row>
    <row r="559" spans="1:3" ht="15.75" x14ac:dyDescent="0.25">
      <c r="A559" s="33"/>
      <c r="B559" s="33"/>
      <c r="C559" s="2" t="s">
        <v>284</v>
      </c>
    </row>
    <row r="560" spans="1:3" ht="15.75" x14ac:dyDescent="0.25">
      <c r="A560" s="33"/>
      <c r="B560" s="33"/>
      <c r="C560" s="2" t="s">
        <v>78</v>
      </c>
    </row>
    <row r="561" spans="1:3" ht="15.75" x14ac:dyDescent="0.25">
      <c r="A561" s="33"/>
      <c r="B561" s="33"/>
      <c r="C561" s="2" t="s">
        <v>79</v>
      </c>
    </row>
    <row r="562" spans="1:3" ht="15.75" x14ac:dyDescent="0.25">
      <c r="A562" s="33"/>
      <c r="B562" s="33"/>
      <c r="C562" s="2" t="s">
        <v>285</v>
      </c>
    </row>
    <row r="563" spans="1:3" ht="15.75" x14ac:dyDescent="0.25">
      <c r="A563" s="33"/>
      <c r="B563" s="33"/>
      <c r="C563" s="2" t="s">
        <v>286</v>
      </c>
    </row>
    <row r="564" spans="1:3" ht="31.5" x14ac:dyDescent="0.25">
      <c r="A564" s="33"/>
      <c r="B564" s="33"/>
      <c r="C564" s="2" t="s">
        <v>221</v>
      </c>
    </row>
    <row r="565" spans="1:3" ht="31.5" x14ac:dyDescent="0.25">
      <c r="A565" s="33"/>
      <c r="B565" s="33"/>
      <c r="C565" s="2" t="s">
        <v>140</v>
      </c>
    </row>
    <row r="566" spans="1:3" ht="15.75" x14ac:dyDescent="0.25">
      <c r="A566" s="34">
        <f>VLOOKUP(B566,'Приложение №1'!$C$8:$E$59,3,FALSE)</f>
        <v>44</v>
      </c>
      <c r="B566" s="33" t="s">
        <v>46</v>
      </c>
      <c r="C566" s="2" t="s">
        <v>282</v>
      </c>
    </row>
    <row r="567" spans="1:3" ht="15.75" x14ac:dyDescent="0.25">
      <c r="A567" s="34"/>
      <c r="B567" s="33"/>
      <c r="C567" s="2" t="s">
        <v>266</v>
      </c>
    </row>
    <row r="568" spans="1:3" ht="15.75" x14ac:dyDescent="0.25">
      <c r="A568" s="34"/>
      <c r="B568" s="33"/>
      <c r="C568" s="2" t="s">
        <v>290</v>
      </c>
    </row>
    <row r="569" spans="1:3" ht="15.75" x14ac:dyDescent="0.25">
      <c r="A569" s="34"/>
      <c r="B569" s="33"/>
      <c r="C569" s="2" t="s">
        <v>284</v>
      </c>
    </row>
    <row r="570" spans="1:3" ht="15.75" x14ac:dyDescent="0.25">
      <c r="A570" s="34"/>
      <c r="B570" s="33"/>
      <c r="C570" s="2" t="s">
        <v>78</v>
      </c>
    </row>
    <row r="571" spans="1:3" ht="15.75" x14ac:dyDescent="0.25">
      <c r="A571" s="34"/>
      <c r="B571" s="33"/>
      <c r="C571" s="2" t="s">
        <v>79</v>
      </c>
    </row>
    <row r="572" spans="1:3" ht="15.75" x14ac:dyDescent="0.25">
      <c r="A572" s="34"/>
      <c r="B572" s="33"/>
      <c r="C572" s="2" t="s">
        <v>285</v>
      </c>
    </row>
    <row r="573" spans="1:3" ht="15.75" x14ac:dyDescent="0.25">
      <c r="A573" s="34"/>
      <c r="B573" s="33"/>
      <c r="C573" s="2" t="s">
        <v>286</v>
      </c>
    </row>
    <row r="574" spans="1:3" ht="31.5" x14ac:dyDescent="0.25">
      <c r="A574" s="34"/>
      <c r="B574" s="33"/>
      <c r="C574" s="2" t="s">
        <v>221</v>
      </c>
    </row>
    <row r="575" spans="1:3" ht="31.5" x14ac:dyDescent="0.25">
      <c r="A575" s="34"/>
      <c r="B575" s="33"/>
      <c r="C575" s="2" t="s">
        <v>140</v>
      </c>
    </row>
    <row r="576" spans="1:3" ht="15.75" x14ac:dyDescent="0.25">
      <c r="A576" s="33">
        <f>VLOOKUP(B576,'Приложение №1'!$C$8:$E$59,3,FALSE)</f>
        <v>45</v>
      </c>
      <c r="B576" s="33" t="s">
        <v>17</v>
      </c>
      <c r="C576" s="2" t="s">
        <v>265</v>
      </c>
    </row>
    <row r="577" spans="1:3" ht="15.75" x14ac:dyDescent="0.25">
      <c r="A577" s="33"/>
      <c r="B577" s="33"/>
      <c r="C577" s="2" t="s">
        <v>271</v>
      </c>
    </row>
    <row r="578" spans="1:3" ht="15.75" x14ac:dyDescent="0.25">
      <c r="A578" s="33"/>
      <c r="B578" s="33"/>
      <c r="C578" s="2" t="s">
        <v>105</v>
      </c>
    </row>
    <row r="579" spans="1:3" ht="31.5" x14ac:dyDescent="0.25">
      <c r="A579" s="33"/>
      <c r="B579" s="33"/>
      <c r="C579" s="2" t="s">
        <v>267</v>
      </c>
    </row>
    <row r="580" spans="1:3" ht="15.75" x14ac:dyDescent="0.25">
      <c r="A580" s="33"/>
      <c r="B580" s="33"/>
      <c r="C580" s="2" t="s">
        <v>78</v>
      </c>
    </row>
    <row r="581" spans="1:3" ht="15.75" x14ac:dyDescent="0.25">
      <c r="A581" s="33"/>
      <c r="B581" s="33"/>
      <c r="C581" s="2" t="s">
        <v>79</v>
      </c>
    </row>
    <row r="582" spans="1:3" ht="15.75" x14ac:dyDescent="0.25">
      <c r="A582" s="33"/>
      <c r="B582" s="33"/>
      <c r="C582" s="2" t="s">
        <v>268</v>
      </c>
    </row>
    <row r="583" spans="1:3" ht="15.75" x14ac:dyDescent="0.25">
      <c r="A583" s="33"/>
      <c r="B583" s="33"/>
      <c r="C583" s="2" t="s">
        <v>269</v>
      </c>
    </row>
    <row r="584" spans="1:3" ht="31.5" x14ac:dyDescent="0.25">
      <c r="A584" s="33"/>
      <c r="B584" s="33"/>
      <c r="C584" s="2" t="s">
        <v>114</v>
      </c>
    </row>
    <row r="585" spans="1:3" ht="31.5" x14ac:dyDescent="0.25">
      <c r="A585" s="33"/>
      <c r="B585" s="33"/>
      <c r="C585" s="2" t="s">
        <v>270</v>
      </c>
    </row>
    <row r="586" spans="1:3" ht="15.75" x14ac:dyDescent="0.25">
      <c r="A586" s="33">
        <f>VLOOKUP(B586,'Приложение №1'!$C$8:$E$59,3,FALSE)</f>
        <v>46</v>
      </c>
      <c r="B586" s="35" t="s">
        <v>16</v>
      </c>
      <c r="C586" s="2" t="s">
        <v>265</v>
      </c>
    </row>
    <row r="587" spans="1:3" ht="15.75" x14ac:dyDescent="0.25">
      <c r="A587" s="33"/>
      <c r="B587" s="35"/>
      <c r="C587" s="2" t="s">
        <v>272</v>
      </c>
    </row>
    <row r="588" spans="1:3" ht="15.75" x14ac:dyDescent="0.25">
      <c r="A588" s="33"/>
      <c r="B588" s="35"/>
      <c r="C588" s="2" t="s">
        <v>105</v>
      </c>
    </row>
    <row r="589" spans="1:3" ht="31.5" x14ac:dyDescent="0.25">
      <c r="A589" s="33"/>
      <c r="B589" s="35"/>
      <c r="C589" s="2" t="s">
        <v>267</v>
      </c>
    </row>
    <row r="590" spans="1:3" ht="15.75" x14ac:dyDescent="0.25">
      <c r="A590" s="33"/>
      <c r="B590" s="35"/>
      <c r="C590" s="2" t="s">
        <v>78</v>
      </c>
    </row>
    <row r="591" spans="1:3" ht="15.75" x14ac:dyDescent="0.25">
      <c r="A591" s="33"/>
      <c r="B591" s="35"/>
      <c r="C591" s="2" t="s">
        <v>79</v>
      </c>
    </row>
    <row r="592" spans="1:3" ht="15.75" x14ac:dyDescent="0.25">
      <c r="A592" s="33"/>
      <c r="B592" s="35"/>
      <c r="C592" s="2" t="s">
        <v>268</v>
      </c>
    </row>
    <row r="593" spans="1:3" ht="15.75" x14ac:dyDescent="0.25">
      <c r="A593" s="33"/>
      <c r="B593" s="35"/>
      <c r="C593" s="2" t="s">
        <v>269</v>
      </c>
    </row>
    <row r="594" spans="1:3" ht="31.5" x14ac:dyDescent="0.25">
      <c r="A594" s="33"/>
      <c r="B594" s="35"/>
      <c r="C594" s="2" t="s">
        <v>114</v>
      </c>
    </row>
    <row r="595" spans="1:3" ht="31.5" x14ac:dyDescent="0.25">
      <c r="A595" s="33"/>
      <c r="B595" s="35"/>
      <c r="C595" s="2" t="s">
        <v>270</v>
      </c>
    </row>
    <row r="596" spans="1:3" ht="15.75" x14ac:dyDescent="0.25">
      <c r="A596" s="34">
        <f>VLOOKUP(B596,'Приложение №1'!$C$8:$E$59,3,FALSE)</f>
        <v>47</v>
      </c>
      <c r="B596" s="33" t="s">
        <v>273</v>
      </c>
      <c r="C596" s="2" t="s">
        <v>265</v>
      </c>
    </row>
    <row r="597" spans="1:3" ht="15.75" x14ac:dyDescent="0.25">
      <c r="A597" s="34"/>
      <c r="B597" s="33"/>
      <c r="C597" s="2" t="s">
        <v>266</v>
      </c>
    </row>
    <row r="598" spans="1:3" ht="15.75" x14ac:dyDescent="0.25">
      <c r="A598" s="34"/>
      <c r="B598" s="33"/>
      <c r="C598" s="2" t="s">
        <v>113</v>
      </c>
    </row>
    <row r="599" spans="1:3" ht="31.5" x14ac:dyDescent="0.25">
      <c r="A599" s="34"/>
      <c r="B599" s="33"/>
      <c r="C599" s="2" t="s">
        <v>267</v>
      </c>
    </row>
    <row r="600" spans="1:3" ht="15.75" x14ac:dyDescent="0.25">
      <c r="A600" s="34"/>
      <c r="B600" s="33"/>
      <c r="C600" s="2" t="s">
        <v>78</v>
      </c>
    </row>
    <row r="601" spans="1:3" ht="15.75" x14ac:dyDescent="0.25">
      <c r="A601" s="34"/>
      <c r="B601" s="33"/>
      <c r="C601" s="2" t="s">
        <v>79</v>
      </c>
    </row>
    <row r="602" spans="1:3" ht="15.75" x14ac:dyDescent="0.25">
      <c r="A602" s="34"/>
      <c r="B602" s="33"/>
      <c r="C602" s="2" t="s">
        <v>268</v>
      </c>
    </row>
    <row r="603" spans="1:3" ht="15.75" x14ac:dyDescent="0.25">
      <c r="A603" s="34"/>
      <c r="B603" s="33"/>
      <c r="C603" s="2" t="s">
        <v>269</v>
      </c>
    </row>
    <row r="604" spans="1:3" ht="31.5" x14ac:dyDescent="0.25">
      <c r="A604" s="34"/>
      <c r="B604" s="33"/>
      <c r="C604" s="2" t="s">
        <v>114</v>
      </c>
    </row>
    <row r="605" spans="1:3" ht="31.5" x14ac:dyDescent="0.25">
      <c r="A605" s="34"/>
      <c r="B605" s="33"/>
      <c r="C605" s="2" t="s">
        <v>270</v>
      </c>
    </row>
    <row r="606" spans="1:3" ht="15.75" x14ac:dyDescent="0.25">
      <c r="A606" s="33">
        <f>VLOOKUP(B606,'Приложение №1'!$C$8:$E$59,3,FALSE)</f>
        <v>48</v>
      </c>
      <c r="B606" s="33" t="s">
        <v>274</v>
      </c>
      <c r="C606" s="2" t="s">
        <v>265</v>
      </c>
    </row>
    <row r="607" spans="1:3" ht="15.75" x14ac:dyDescent="0.25">
      <c r="A607" s="33"/>
      <c r="B607" s="33"/>
      <c r="C607" s="2" t="s">
        <v>275</v>
      </c>
    </row>
    <row r="608" spans="1:3" ht="15.75" x14ac:dyDescent="0.25">
      <c r="A608" s="33"/>
      <c r="B608" s="33"/>
      <c r="C608" s="2" t="s">
        <v>105</v>
      </c>
    </row>
    <row r="609" spans="1:3" ht="31.5" x14ac:dyDescent="0.25">
      <c r="A609" s="33"/>
      <c r="B609" s="33"/>
      <c r="C609" s="2" t="s">
        <v>267</v>
      </c>
    </row>
    <row r="610" spans="1:3" ht="15.75" x14ac:dyDescent="0.25">
      <c r="A610" s="33"/>
      <c r="B610" s="33"/>
      <c r="C610" s="2" t="s">
        <v>78</v>
      </c>
    </row>
    <row r="611" spans="1:3" ht="15.75" x14ac:dyDescent="0.25">
      <c r="A611" s="33"/>
      <c r="B611" s="33"/>
      <c r="C611" s="2" t="s">
        <v>79</v>
      </c>
    </row>
    <row r="612" spans="1:3" ht="15.75" x14ac:dyDescent="0.25">
      <c r="A612" s="33"/>
      <c r="B612" s="33"/>
      <c r="C612" s="2" t="s">
        <v>268</v>
      </c>
    </row>
    <row r="613" spans="1:3" ht="15.75" x14ac:dyDescent="0.25">
      <c r="A613" s="33"/>
      <c r="B613" s="33"/>
      <c r="C613" s="2" t="s">
        <v>269</v>
      </c>
    </row>
    <row r="614" spans="1:3" ht="31.5" x14ac:dyDescent="0.25">
      <c r="A614" s="33"/>
      <c r="B614" s="33"/>
      <c r="C614" s="2" t="s">
        <v>109</v>
      </c>
    </row>
    <row r="615" spans="1:3" ht="31.5" x14ac:dyDescent="0.25">
      <c r="A615" s="33"/>
      <c r="B615" s="33"/>
      <c r="C615" s="2" t="s">
        <v>270</v>
      </c>
    </row>
    <row r="616" spans="1:3" ht="15.75" x14ac:dyDescent="0.25">
      <c r="A616" s="34">
        <f>VLOOKUP(B616,'Приложение №1'!$C$8:$E$59,3,FALSE)</f>
        <v>49</v>
      </c>
      <c r="B616" s="33" t="s">
        <v>51</v>
      </c>
      <c r="C616" s="10" t="s">
        <v>276</v>
      </c>
    </row>
    <row r="617" spans="1:3" ht="15.75" x14ac:dyDescent="0.25">
      <c r="A617" s="34"/>
      <c r="B617" s="33"/>
      <c r="C617" s="10" t="s">
        <v>277</v>
      </c>
    </row>
    <row r="618" spans="1:3" ht="31.5" x14ac:dyDescent="0.25">
      <c r="A618" s="34"/>
      <c r="B618" s="33"/>
      <c r="C618" s="10" t="s">
        <v>279</v>
      </c>
    </row>
    <row r="619" spans="1:3" ht="15.75" x14ac:dyDescent="0.25">
      <c r="A619" s="34"/>
      <c r="B619" s="33"/>
      <c r="C619" s="10" t="s">
        <v>278</v>
      </c>
    </row>
    <row r="620" spans="1:3" ht="15.75" x14ac:dyDescent="0.25">
      <c r="A620" s="33">
        <f>VLOOKUP(B620,'Приложение №1'!$C$8:$E$59,3,FALSE)</f>
        <v>50</v>
      </c>
      <c r="B620" s="33" t="s">
        <v>49</v>
      </c>
      <c r="C620" s="10" t="s">
        <v>276</v>
      </c>
    </row>
    <row r="621" spans="1:3" ht="15.75" x14ac:dyDescent="0.25">
      <c r="A621" s="33"/>
      <c r="B621" s="33"/>
      <c r="C621" s="10" t="s">
        <v>305</v>
      </c>
    </row>
    <row r="622" spans="1:3" ht="31.5" x14ac:dyDescent="0.25">
      <c r="A622" s="33"/>
      <c r="B622" s="33"/>
      <c r="C622" s="10" t="s">
        <v>279</v>
      </c>
    </row>
    <row r="623" spans="1:3" ht="14.25" customHeight="1" x14ac:dyDescent="0.25">
      <c r="A623" s="33"/>
      <c r="B623" s="33"/>
      <c r="C623" s="10" t="s">
        <v>278</v>
      </c>
    </row>
    <row r="624" spans="1:3" ht="15.75" x14ac:dyDescent="0.25">
      <c r="A624" s="33">
        <f>VLOOKUP(B624,'Приложение №1'!$C$8:$E$59,3,FALSE)</f>
        <v>51</v>
      </c>
      <c r="B624" s="33" t="s">
        <v>58</v>
      </c>
      <c r="C624" s="10" t="s">
        <v>280</v>
      </c>
    </row>
    <row r="625" spans="1:3" ht="31.5" x14ac:dyDescent="0.25">
      <c r="A625" s="33"/>
      <c r="B625" s="33"/>
      <c r="C625" s="10" t="s">
        <v>281</v>
      </c>
    </row>
    <row r="626" spans="1:3" ht="47.25" x14ac:dyDescent="0.25">
      <c r="A626" s="19">
        <f>VLOOKUP(B626,'Приложение №1'!$C$8:$E$59,3,FALSE)</f>
        <v>52</v>
      </c>
      <c r="B626" s="1" t="s">
        <v>57</v>
      </c>
      <c r="C626" s="10" t="s">
        <v>291</v>
      </c>
    </row>
  </sheetData>
  <autoFilter ref="A7:C626"/>
  <mergeCells count="104">
    <mergeCell ref="A5:C5"/>
    <mergeCell ref="A8:A17"/>
    <mergeCell ref="A18:A24"/>
    <mergeCell ref="B8:B17"/>
    <mergeCell ref="B18:B24"/>
    <mergeCell ref="B2:C3"/>
    <mergeCell ref="A47:A61"/>
    <mergeCell ref="B47:B61"/>
    <mergeCell ref="A62:A76"/>
    <mergeCell ref="B62:B76"/>
    <mergeCell ref="A77:A91"/>
    <mergeCell ref="B77:B91"/>
    <mergeCell ref="A25:A31"/>
    <mergeCell ref="B25:B31"/>
    <mergeCell ref="A32:A39"/>
    <mergeCell ref="B32:B39"/>
    <mergeCell ref="A40:A46"/>
    <mergeCell ref="B40:B46"/>
    <mergeCell ref="A137:A151"/>
    <mergeCell ref="B137:B151"/>
    <mergeCell ref="A152:A167"/>
    <mergeCell ref="B152:B167"/>
    <mergeCell ref="A168:A182"/>
    <mergeCell ref="B168:B182"/>
    <mergeCell ref="A92:A106"/>
    <mergeCell ref="B92:B106"/>
    <mergeCell ref="A107:A121"/>
    <mergeCell ref="B107:B121"/>
    <mergeCell ref="A122:A136"/>
    <mergeCell ref="B122:B136"/>
    <mergeCell ref="A231:A249"/>
    <mergeCell ref="B231:B249"/>
    <mergeCell ref="A250:A263"/>
    <mergeCell ref="B250:B263"/>
    <mergeCell ref="A264:A277"/>
    <mergeCell ref="B264:B277"/>
    <mergeCell ref="A183:A200"/>
    <mergeCell ref="B183:B200"/>
    <mergeCell ref="A201:A215"/>
    <mergeCell ref="B201:B215"/>
    <mergeCell ref="A216:A230"/>
    <mergeCell ref="B216:B230"/>
    <mergeCell ref="A312:A322"/>
    <mergeCell ref="B312:B322"/>
    <mergeCell ref="A323:A333"/>
    <mergeCell ref="B323:B333"/>
    <mergeCell ref="A334:A344"/>
    <mergeCell ref="B334:B344"/>
    <mergeCell ref="A278:A289"/>
    <mergeCell ref="B278:B289"/>
    <mergeCell ref="A290:A300"/>
    <mergeCell ref="B290:B300"/>
    <mergeCell ref="A301:A311"/>
    <mergeCell ref="B301:B311"/>
    <mergeCell ref="A378:A388"/>
    <mergeCell ref="B378:B388"/>
    <mergeCell ref="A389:A399"/>
    <mergeCell ref="B389:B399"/>
    <mergeCell ref="A400:A413"/>
    <mergeCell ref="B400:B413"/>
    <mergeCell ref="A345:A355"/>
    <mergeCell ref="B345:B355"/>
    <mergeCell ref="A356:A366"/>
    <mergeCell ref="B356:B366"/>
    <mergeCell ref="A367:A377"/>
    <mergeCell ref="B367:B377"/>
    <mergeCell ref="A459:A473"/>
    <mergeCell ref="B459:B473"/>
    <mergeCell ref="A474:A489"/>
    <mergeCell ref="B474:B489"/>
    <mergeCell ref="A490:A504"/>
    <mergeCell ref="B490:B504"/>
    <mergeCell ref="A414:A428"/>
    <mergeCell ref="B414:B428"/>
    <mergeCell ref="A429:A443"/>
    <mergeCell ref="B429:B443"/>
    <mergeCell ref="A444:A458"/>
    <mergeCell ref="B444:B458"/>
    <mergeCell ref="A546:A555"/>
    <mergeCell ref="B546:B555"/>
    <mergeCell ref="A556:A565"/>
    <mergeCell ref="B556:B565"/>
    <mergeCell ref="A566:A575"/>
    <mergeCell ref="B566:B575"/>
    <mergeCell ref="A505:A519"/>
    <mergeCell ref="B505:B519"/>
    <mergeCell ref="A520:A535"/>
    <mergeCell ref="B520:B535"/>
    <mergeCell ref="A536:A545"/>
    <mergeCell ref="B536:B545"/>
    <mergeCell ref="A624:A625"/>
    <mergeCell ref="B624:B625"/>
    <mergeCell ref="A606:A615"/>
    <mergeCell ref="B606:B615"/>
    <mergeCell ref="A616:A619"/>
    <mergeCell ref="B616:B619"/>
    <mergeCell ref="A620:A623"/>
    <mergeCell ref="B620:B623"/>
    <mergeCell ref="A576:A585"/>
    <mergeCell ref="B576:B585"/>
    <mergeCell ref="A586:A595"/>
    <mergeCell ref="B586:B595"/>
    <mergeCell ref="A596:A605"/>
    <mergeCell ref="B596:B605"/>
  </mergeCells>
  <pageMargins left="0.73958333333333337" right="0.23622047244094491" top="0.55118110236220474" bottom="0.55118110236220474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№1</vt:lpstr>
      <vt:lpstr>Приложение №2</vt:lpstr>
      <vt:lpstr>'Приложение №1'!Область_печати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Тютерев Дмитрий Александрович</dc:creator>
  <cp:lastModifiedBy>Тютерев Дмитрий Александрович</cp:lastModifiedBy>
  <cp:lastPrinted>2017-09-27T13:47:59Z</cp:lastPrinted>
  <dcterms:created xsi:type="dcterms:W3CDTF">2017-09-19T07:52:20Z</dcterms:created>
  <dcterms:modified xsi:type="dcterms:W3CDTF">2017-10-06T10:42:54Z</dcterms:modified>
</cp:coreProperties>
</file>