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270" windowWidth="19440" windowHeight="12150" activeTab="1"/>
  </bookViews>
  <sheets>
    <sheet name="Условия поставки" sheetId="2" r:id="rId1"/>
    <sheet name="суммы" sheetId="3" r:id="rId2"/>
  </sheets>
  <definedNames>
    <definedName name="_xlnm._FilterDatabase" localSheetId="1" hidden="1">суммы!$A$4:$J$16</definedName>
  </definedNames>
  <calcPr calcId="145621" refMode="R1C1"/>
</workbook>
</file>

<file path=xl/calcChain.xml><?xml version="1.0" encoding="utf-8"?>
<calcChain xmlns="http://schemas.openxmlformats.org/spreadsheetml/2006/main">
  <c r="J6" i="3" l="1"/>
  <c r="J7" i="3"/>
  <c r="J8" i="3"/>
  <c r="J9" i="3"/>
  <c r="J13" i="3" l="1"/>
  <c r="J12" i="3"/>
  <c r="J10" i="3" l="1"/>
  <c r="J11" i="3"/>
  <c r="J5" i="3" l="1"/>
  <c r="J15" i="3" s="1"/>
</calcChain>
</file>

<file path=xl/sharedStrings.xml><?xml version="1.0" encoding="utf-8"?>
<sst xmlns="http://schemas.openxmlformats.org/spreadsheetml/2006/main" count="65" uniqueCount="35">
  <si>
    <t>Материал</t>
  </si>
  <si>
    <t>Краткий текст материала</t>
  </si>
  <si>
    <t>ЕИ</t>
  </si>
  <si>
    <t>Стоимость</t>
  </si>
  <si>
    <t>Номер ТЗ</t>
  </si>
  <si>
    <t>Способ доставки</t>
  </si>
  <si>
    <t>Срок поставки</t>
  </si>
  <si>
    <t>Воронежэнерго</t>
  </si>
  <si>
    <t xml:space="preserve">Кол-во </t>
  </si>
  <si>
    <t>Цена, руб. без учета НДС</t>
  </si>
  <si>
    <t>Адрес доставки</t>
  </si>
  <si>
    <t>№</t>
  </si>
  <si>
    <t>Филиал</t>
  </si>
  <si>
    <t>КВД</t>
  </si>
  <si>
    <t>Номер лота</t>
  </si>
  <si>
    <t>х</t>
  </si>
  <si>
    <t>автомобильный</t>
  </si>
  <si>
    <t>ИТОГО</t>
  </si>
  <si>
    <t>Сумма по ПЗ</t>
  </si>
  <si>
    <t>% от ПЗ</t>
  </si>
  <si>
    <t>Объем закупаемой продукции, приведенный в задании на логистику, может быть уменьшен в связи с корректировкой ремонтной программы либо бизнес плана Заказчика, путем направления Заказчиком письменного уведомления поставщику продукции (материалов).</t>
  </si>
  <si>
    <t>ШТ</t>
  </si>
  <si>
    <t>308A</t>
  </si>
  <si>
    <t>Электродвигатели и генераторы</t>
  </si>
  <si>
    <t>ЭД МУН-2</t>
  </si>
  <si>
    <t>Генератор бензиновый DB 2500 2,2 кВт</t>
  </si>
  <si>
    <t>ЭД ДКУ-112-120-3 IM3601фл.</t>
  </si>
  <si>
    <t>ЭД АБ63А4ВУ1 с крыльчаткой КМ4.400.014</t>
  </si>
  <si>
    <t>ЭД АБ63А4ВУ1 0,25кВт с КМ4.400.014</t>
  </si>
  <si>
    <t>ЭД АИР71В4,0,75кВт</t>
  </si>
  <si>
    <t>Генератор бензиновый Huter DY8000LX</t>
  </si>
  <si>
    <t>январь - июнь 2017г.</t>
  </si>
  <si>
    <t>3э</t>
  </si>
  <si>
    <t>3р</t>
  </si>
  <si>
    <t>394026, г. Воронеж, ул. 9 Января, 205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</si>
</sst>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9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ahoma"/>
      <family val="2"/>
      <charset val="204"/>
    </font>
    <font>
      <sz val="10"/>
      <color theme="1"/>
      <name val="Tahoma"/>
      <family val="2"/>
      <charset val="204"/>
    </font>
    <font>
      <sz val="10"/>
      <name val="Tahoma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FF0000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164" fontId="8" fillId="0" borderId="0" applyFont="0" applyFill="0" applyBorder="0" applyAlignment="0" applyProtection="0"/>
  </cellStyleXfs>
  <cellXfs count="49">
    <xf numFmtId="0" fontId="0" fillId="0" borderId="0" xfId="0"/>
    <xf numFmtId="0" fontId="1" fillId="0" borderId="2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0" fillId="0" borderId="0" xfId="0" applyBorder="1"/>
    <xf numFmtId="0" fontId="0" fillId="0" borderId="0" xfId="0" applyBorder="1" applyAlignment="1"/>
    <xf numFmtId="4" fontId="1" fillId="0" borderId="0" xfId="0" applyNumberFormat="1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left" wrapText="1"/>
    </xf>
    <xf numFmtId="4" fontId="3" fillId="0" borderId="2" xfId="0" applyNumberFormat="1" applyFont="1" applyFill="1" applyBorder="1" applyAlignment="1">
      <alignment wrapText="1"/>
    </xf>
    <xf numFmtId="4" fontId="1" fillId="0" borderId="2" xfId="0" applyNumberFormat="1" applyFont="1" applyFill="1" applyBorder="1" applyAlignment="1">
      <alignment horizontal="right"/>
    </xf>
    <xf numFmtId="4" fontId="1" fillId="0" borderId="0" xfId="0" applyNumberFormat="1" applyFont="1" applyFill="1" applyBorder="1"/>
    <xf numFmtId="4" fontId="1" fillId="0" borderId="2" xfId="0" applyNumberFormat="1" applyFont="1" applyFill="1" applyBorder="1" applyAlignment="1">
      <alignment horizontal="center"/>
    </xf>
    <xf numFmtId="4" fontId="1" fillId="0" borderId="0" xfId="0" applyNumberFormat="1" applyFont="1" applyFill="1" applyBorder="1" applyAlignment="1">
      <alignment horizontal="center"/>
    </xf>
    <xf numFmtId="4" fontId="1" fillId="0" borderId="0" xfId="0" applyNumberFormat="1" applyFont="1" applyFill="1" applyBorder="1" applyAlignment="1">
      <alignment horizontal="left" indent="1"/>
    </xf>
    <xf numFmtId="4" fontId="4" fillId="0" borderId="0" xfId="0" applyNumberFormat="1" applyFont="1" applyBorder="1"/>
    <xf numFmtId="4" fontId="4" fillId="0" borderId="0" xfId="0" applyNumberFormat="1" applyFont="1"/>
    <xf numFmtId="4" fontId="6" fillId="2" borderId="2" xfId="1" applyNumberFormat="1" applyFont="1" applyFill="1" applyBorder="1"/>
    <xf numFmtId="0" fontId="4" fillId="0" borderId="0" xfId="0" applyFont="1" applyAlignment="1">
      <alignment vertical="center"/>
    </xf>
    <xf numFmtId="0" fontId="0" fillId="0" borderId="2" xfId="0" applyFill="1" applyBorder="1"/>
    <xf numFmtId="0" fontId="1" fillId="0" borderId="3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2" xfId="0" applyBorder="1"/>
    <xf numFmtId="0" fontId="0" fillId="0" borderId="0" xfId="0" applyBorder="1" applyAlignment="1">
      <alignment horizontal="center" vertical="center"/>
    </xf>
    <xf numFmtId="4" fontId="1" fillId="0" borderId="0" xfId="0" applyNumberFormat="1" applyFont="1" applyFill="1" applyBorder="1" applyAlignment="1">
      <alignment horizontal="center" vertical="center"/>
    </xf>
    <xf numFmtId="0" fontId="0" fillId="0" borderId="2" xfId="0" applyBorder="1" applyAlignment="1">
      <alignment horizontal="center"/>
    </xf>
    <xf numFmtId="4" fontId="1" fillId="0" borderId="0" xfId="0" applyNumberFormat="1" applyFont="1" applyFill="1" applyBorder="1" applyAlignment="1">
      <alignment horizontal="right"/>
    </xf>
    <xf numFmtId="10" fontId="4" fillId="0" borderId="2" xfId="0" applyNumberFormat="1" applyFont="1" applyBorder="1"/>
    <xf numFmtId="4" fontId="6" fillId="2" borderId="0" xfId="1" applyNumberFormat="1" applyFont="1" applyFill="1" applyBorder="1"/>
    <xf numFmtId="0" fontId="0" fillId="0" borderId="2" xfId="0" applyFill="1" applyBorder="1" applyAlignment="1">
      <alignment horizontal="center" vertical="center"/>
    </xf>
    <xf numFmtId="0" fontId="2" fillId="0" borderId="2" xfId="0" applyFont="1" applyFill="1" applyBorder="1"/>
    <xf numFmtId="0" fontId="2" fillId="0" borderId="2" xfId="0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/>
    </xf>
    <xf numFmtId="164" fontId="0" fillId="0" borderId="2" xfId="2" applyFont="1" applyFill="1" applyBorder="1"/>
    <xf numFmtId="4" fontId="2" fillId="0" borderId="4" xfId="0" applyNumberFormat="1" applyFont="1" applyFill="1" applyBorder="1" applyAlignment="1">
      <alignment horizontal="right"/>
    </xf>
    <xf numFmtId="0" fontId="0" fillId="0" borderId="3" xfId="0" applyFill="1" applyBorder="1"/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 indent="1"/>
    </xf>
    <xf numFmtId="0" fontId="0" fillId="0" borderId="0" xfId="0" applyFill="1" applyBorder="1"/>
    <xf numFmtId="4" fontId="2" fillId="0" borderId="0" xfId="0" applyNumberFormat="1" applyFont="1" applyFill="1" applyBorder="1"/>
    <xf numFmtId="0" fontId="2" fillId="0" borderId="0" xfId="0" applyFont="1" applyFill="1" applyBorder="1"/>
    <xf numFmtId="0" fontId="0" fillId="0" borderId="0" xfId="0" applyFill="1"/>
    <xf numFmtId="0" fontId="0" fillId="0" borderId="2" xfId="0" applyNumberFormat="1" applyFill="1" applyBorder="1"/>
    <xf numFmtId="0" fontId="7" fillId="0" borderId="2" xfId="0" applyFont="1" applyBorder="1" applyAlignment="1">
      <alignment horizontal="center"/>
    </xf>
  </cellXfs>
  <cellStyles count="3">
    <cellStyle name="Обычный" xfId="0" builtinId="0"/>
    <cellStyle name="Обычный 12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workbookViewId="0">
      <selection activeCell="E4" sqref="E4"/>
    </sheetView>
  </sheetViews>
  <sheetFormatPr defaultRowHeight="15" x14ac:dyDescent="0.25"/>
  <cols>
    <col min="1" max="1" width="8.85546875" bestFit="1" customWidth="1"/>
    <col min="2" max="2" width="14.5703125" bestFit="1" customWidth="1"/>
    <col min="3" max="3" width="75.7109375" bestFit="1" customWidth="1"/>
    <col min="4" max="4" width="14.42578125" bestFit="1" customWidth="1"/>
    <col min="5" max="5" width="39" bestFit="1" customWidth="1"/>
  </cols>
  <sheetData>
    <row r="1" spans="1:5" s="8" customFormat="1" x14ac:dyDescent="0.25">
      <c r="A1" s="24" t="s">
        <v>22</v>
      </c>
      <c r="B1" s="24"/>
      <c r="C1" s="24" t="s">
        <v>23</v>
      </c>
    </row>
    <row r="2" spans="1:5" s="8" customFormat="1" x14ac:dyDescent="0.25"/>
    <row r="3" spans="1:5" ht="25.5" x14ac:dyDescent="0.25">
      <c r="A3" s="11" t="s">
        <v>11</v>
      </c>
      <c r="B3" s="11" t="s">
        <v>12</v>
      </c>
      <c r="C3" s="6" t="s">
        <v>10</v>
      </c>
      <c r="D3" s="6" t="s">
        <v>5</v>
      </c>
      <c r="E3" s="6" t="s">
        <v>6</v>
      </c>
    </row>
    <row r="4" spans="1:5" x14ac:dyDescent="0.25">
      <c r="A4" s="12">
        <v>3</v>
      </c>
      <c r="B4" s="13" t="s">
        <v>7</v>
      </c>
      <c r="C4" s="14" t="s">
        <v>34</v>
      </c>
      <c r="D4" s="14" t="s">
        <v>16</v>
      </c>
      <c r="E4" s="14" t="s">
        <v>31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18"/>
  <sheetViews>
    <sheetView tabSelected="1" workbookViewId="0">
      <selection activeCell="F25" sqref="F25"/>
    </sheetView>
  </sheetViews>
  <sheetFormatPr defaultRowHeight="15" x14ac:dyDescent="0.25"/>
  <cols>
    <col min="1" max="1" width="7.7109375" style="8" bestFit="1" customWidth="1"/>
    <col min="2" max="2" width="14.140625" style="8" customWidth="1"/>
    <col min="3" max="3" width="38.140625" style="8" customWidth="1"/>
    <col min="4" max="4" width="9.28515625" style="8" bestFit="1" customWidth="1"/>
    <col min="5" max="5" width="14.7109375" style="8" customWidth="1"/>
    <col min="6" max="6" width="14.42578125" style="8" bestFit="1" customWidth="1"/>
    <col min="7" max="7" width="7.7109375" style="26" bestFit="1" customWidth="1"/>
    <col min="8" max="8" width="19.5703125" style="8" bestFit="1" customWidth="1"/>
    <col min="9" max="9" width="12.28515625" style="8" customWidth="1"/>
    <col min="10" max="10" width="15.42578125" style="8" customWidth="1"/>
    <col min="11" max="12" width="9.140625" style="3"/>
    <col min="13" max="13" width="28.5703125" style="3" bestFit="1" customWidth="1"/>
    <col min="14" max="23" width="9.140625" style="3"/>
    <col min="24" max="16384" width="9.140625" style="8"/>
  </cols>
  <sheetData>
    <row r="1" spans="1:23" x14ac:dyDescent="0.25">
      <c r="B1" s="24" t="s">
        <v>22</v>
      </c>
      <c r="C1" s="24" t="s">
        <v>23</v>
      </c>
    </row>
    <row r="3" spans="1:23" x14ac:dyDescent="0.25">
      <c r="I3" s="48" t="s">
        <v>7</v>
      </c>
      <c r="J3" s="48"/>
      <c r="K3" s="4"/>
    </row>
    <row r="4" spans="1:23" ht="25.5" x14ac:dyDescent="0.25">
      <c r="A4" s="10" t="s">
        <v>11</v>
      </c>
      <c r="B4" s="9" t="s">
        <v>0</v>
      </c>
      <c r="C4" s="9" t="s">
        <v>1</v>
      </c>
      <c r="D4" s="9" t="s">
        <v>13</v>
      </c>
      <c r="E4" s="9" t="s">
        <v>14</v>
      </c>
      <c r="F4" s="1" t="s">
        <v>4</v>
      </c>
      <c r="G4" s="9" t="s">
        <v>2</v>
      </c>
      <c r="H4" s="6" t="s">
        <v>9</v>
      </c>
      <c r="I4" s="7" t="s">
        <v>8</v>
      </c>
      <c r="J4" s="1" t="s">
        <v>3</v>
      </c>
      <c r="K4" s="25"/>
      <c r="L4" s="2"/>
      <c r="M4" s="2"/>
      <c r="P4" s="5"/>
      <c r="Q4" s="5"/>
      <c r="R4" s="5"/>
      <c r="S4" s="5"/>
      <c r="T4" s="5"/>
    </row>
    <row r="5" spans="1:23" s="46" customFormat="1" x14ac:dyDescent="0.25">
      <c r="A5" s="34">
        <v>1</v>
      </c>
      <c r="B5" s="24">
        <v>2314792</v>
      </c>
      <c r="C5" s="24" t="s">
        <v>25</v>
      </c>
      <c r="D5" s="35" t="s">
        <v>32</v>
      </c>
      <c r="E5" s="24" t="s">
        <v>22</v>
      </c>
      <c r="F5" s="36"/>
      <c r="G5" s="37" t="s">
        <v>21</v>
      </c>
      <c r="H5" s="38"/>
      <c r="I5" s="24">
        <v>1</v>
      </c>
      <c r="J5" s="39">
        <f>H5*I5</f>
        <v>0</v>
      </c>
      <c r="K5" s="40"/>
      <c r="L5" s="41"/>
      <c r="M5" s="42"/>
      <c r="N5" s="43"/>
      <c r="O5" s="43"/>
      <c r="P5" s="44"/>
      <c r="Q5" s="45"/>
      <c r="R5" s="44"/>
      <c r="S5" s="44"/>
      <c r="T5" s="44"/>
      <c r="U5" s="43"/>
      <c r="V5" s="43"/>
      <c r="W5" s="43"/>
    </row>
    <row r="6" spans="1:23" s="46" customFormat="1" x14ac:dyDescent="0.25">
      <c r="A6" s="34">
        <v>2</v>
      </c>
      <c r="B6" s="24">
        <v>2025011</v>
      </c>
      <c r="C6" s="24" t="s">
        <v>27</v>
      </c>
      <c r="D6" s="35" t="s">
        <v>33</v>
      </c>
      <c r="E6" s="24" t="s">
        <v>22</v>
      </c>
      <c r="F6" s="36"/>
      <c r="G6" s="37" t="s">
        <v>21</v>
      </c>
      <c r="H6" s="38"/>
      <c r="I6" s="24">
        <v>5</v>
      </c>
      <c r="J6" s="39">
        <f t="shared" ref="J6:J9" si="0">H6*I6</f>
        <v>0</v>
      </c>
      <c r="K6" s="40"/>
      <c r="L6" s="41"/>
      <c r="M6" s="42"/>
      <c r="N6" s="43"/>
      <c r="O6" s="43"/>
      <c r="P6" s="44"/>
      <c r="Q6" s="45"/>
      <c r="R6" s="44"/>
      <c r="S6" s="44"/>
      <c r="T6" s="44"/>
      <c r="U6" s="43"/>
      <c r="V6" s="43"/>
      <c r="W6" s="43"/>
    </row>
    <row r="7" spans="1:23" s="46" customFormat="1" x14ac:dyDescent="0.25">
      <c r="A7" s="34">
        <v>3</v>
      </c>
      <c r="B7" s="24">
        <v>2025011</v>
      </c>
      <c r="C7" s="24" t="s">
        <v>27</v>
      </c>
      <c r="D7" s="35" t="s">
        <v>32</v>
      </c>
      <c r="E7" s="24" t="s">
        <v>22</v>
      </c>
      <c r="F7" s="36"/>
      <c r="G7" s="37" t="s">
        <v>21</v>
      </c>
      <c r="H7" s="38"/>
      <c r="I7" s="24">
        <v>14</v>
      </c>
      <c r="J7" s="39">
        <f t="shared" si="0"/>
        <v>0</v>
      </c>
      <c r="K7" s="40"/>
      <c r="L7" s="41"/>
      <c r="M7" s="42"/>
      <c r="N7" s="43"/>
      <c r="O7" s="43"/>
      <c r="P7" s="44"/>
      <c r="Q7" s="45"/>
      <c r="R7" s="44"/>
      <c r="S7" s="44"/>
      <c r="T7" s="44"/>
      <c r="U7" s="43"/>
      <c r="V7" s="43"/>
      <c r="W7" s="43"/>
    </row>
    <row r="8" spans="1:23" s="46" customFormat="1" x14ac:dyDescent="0.25">
      <c r="A8" s="34">
        <v>4</v>
      </c>
      <c r="B8" s="24">
        <v>2118621</v>
      </c>
      <c r="C8" s="24" t="s">
        <v>26</v>
      </c>
      <c r="D8" s="35" t="s">
        <v>33</v>
      </c>
      <c r="E8" s="24" t="s">
        <v>22</v>
      </c>
      <c r="F8" s="36"/>
      <c r="G8" s="37" t="s">
        <v>21</v>
      </c>
      <c r="H8" s="38"/>
      <c r="I8" s="24">
        <v>5</v>
      </c>
      <c r="J8" s="39">
        <f t="shared" si="0"/>
        <v>0</v>
      </c>
      <c r="K8" s="40"/>
      <c r="L8" s="41"/>
      <c r="M8" s="42"/>
      <c r="N8" s="43"/>
      <c r="O8" s="43"/>
      <c r="P8" s="44"/>
      <c r="Q8" s="45"/>
      <c r="R8" s="44"/>
      <c r="S8" s="44"/>
      <c r="T8" s="44"/>
      <c r="U8" s="43"/>
      <c r="V8" s="43"/>
      <c r="W8" s="43"/>
    </row>
    <row r="9" spans="1:23" s="46" customFormat="1" x14ac:dyDescent="0.25">
      <c r="A9" s="34">
        <v>5</v>
      </c>
      <c r="B9" s="24">
        <v>2118621</v>
      </c>
      <c r="C9" s="24" t="s">
        <v>26</v>
      </c>
      <c r="D9" s="35" t="s">
        <v>32</v>
      </c>
      <c r="E9" s="24" t="s">
        <v>22</v>
      </c>
      <c r="F9" s="36"/>
      <c r="G9" s="37" t="s">
        <v>21</v>
      </c>
      <c r="H9" s="38"/>
      <c r="I9" s="24">
        <v>4</v>
      </c>
      <c r="J9" s="39">
        <f t="shared" si="0"/>
        <v>0</v>
      </c>
      <c r="K9" s="40"/>
      <c r="L9" s="41"/>
      <c r="M9" s="42"/>
      <c r="N9" s="43"/>
      <c r="O9" s="43"/>
      <c r="P9" s="44"/>
      <c r="Q9" s="45"/>
      <c r="R9" s="44"/>
      <c r="S9" s="44"/>
      <c r="T9" s="44"/>
      <c r="U9" s="43"/>
      <c r="V9" s="43"/>
      <c r="W9" s="43"/>
    </row>
    <row r="10" spans="1:23" s="46" customFormat="1" x14ac:dyDescent="0.25">
      <c r="A10" s="34">
        <v>6</v>
      </c>
      <c r="B10" s="24">
        <v>2108356</v>
      </c>
      <c r="C10" s="24" t="s">
        <v>29</v>
      </c>
      <c r="D10" s="35" t="s">
        <v>32</v>
      </c>
      <c r="E10" s="24" t="s">
        <v>22</v>
      </c>
      <c r="F10" s="36"/>
      <c r="G10" s="37" t="s">
        <v>21</v>
      </c>
      <c r="H10" s="38"/>
      <c r="I10" s="24">
        <v>2</v>
      </c>
      <c r="J10" s="39">
        <f t="shared" ref="J10:J11" si="1">H10*I10</f>
        <v>0</v>
      </c>
      <c r="K10" s="40"/>
      <c r="L10" s="41"/>
      <c r="M10" s="42"/>
      <c r="N10" s="43"/>
      <c r="O10" s="43"/>
      <c r="P10" s="44"/>
      <c r="Q10" s="45"/>
      <c r="R10" s="44"/>
      <c r="S10" s="44"/>
      <c r="T10" s="44"/>
      <c r="U10" s="43"/>
      <c r="V10" s="43"/>
      <c r="W10" s="43"/>
    </row>
    <row r="11" spans="1:23" s="46" customFormat="1" x14ac:dyDescent="0.25">
      <c r="A11" s="34">
        <v>7</v>
      </c>
      <c r="B11" s="24">
        <v>2277605</v>
      </c>
      <c r="C11" s="24" t="s">
        <v>30</v>
      </c>
      <c r="D11" s="35" t="s">
        <v>32</v>
      </c>
      <c r="E11" s="24" t="s">
        <v>22</v>
      </c>
      <c r="F11" s="36"/>
      <c r="G11" s="37" t="s">
        <v>21</v>
      </c>
      <c r="H11" s="38"/>
      <c r="I11" s="24">
        <v>1</v>
      </c>
      <c r="J11" s="39">
        <f t="shared" si="1"/>
        <v>0</v>
      </c>
      <c r="K11" s="40"/>
      <c r="L11" s="41"/>
      <c r="M11" s="42"/>
      <c r="N11" s="43"/>
      <c r="O11" s="43"/>
      <c r="P11" s="44"/>
      <c r="Q11" s="45"/>
      <c r="R11" s="44"/>
      <c r="S11" s="44"/>
      <c r="T11" s="44"/>
      <c r="U11" s="43"/>
      <c r="V11" s="43"/>
      <c r="W11" s="43"/>
    </row>
    <row r="12" spans="1:23" s="46" customFormat="1" x14ac:dyDescent="0.25">
      <c r="A12" s="34">
        <v>8</v>
      </c>
      <c r="B12" s="47">
        <v>2108388</v>
      </c>
      <c r="C12" s="24" t="s">
        <v>24</v>
      </c>
      <c r="D12" s="35" t="s">
        <v>33</v>
      </c>
      <c r="E12" s="24" t="s">
        <v>22</v>
      </c>
      <c r="F12" s="36"/>
      <c r="G12" s="37" t="s">
        <v>21</v>
      </c>
      <c r="H12" s="38"/>
      <c r="I12" s="24">
        <v>6</v>
      </c>
      <c r="J12" s="39">
        <f t="shared" ref="J12:J13" si="2">H12*I12</f>
        <v>0</v>
      </c>
      <c r="K12" s="40"/>
      <c r="L12" s="41"/>
      <c r="M12" s="42"/>
      <c r="N12" s="43"/>
      <c r="O12" s="43"/>
      <c r="P12" s="44"/>
      <c r="Q12" s="45"/>
      <c r="R12" s="44"/>
      <c r="S12" s="44"/>
      <c r="T12" s="44"/>
      <c r="U12" s="43"/>
      <c r="V12" s="43"/>
      <c r="W12" s="43"/>
    </row>
    <row r="13" spans="1:23" s="46" customFormat="1" x14ac:dyDescent="0.25">
      <c r="A13" s="34">
        <v>9</v>
      </c>
      <c r="B13" s="24">
        <v>2316781</v>
      </c>
      <c r="C13" s="24" t="s">
        <v>28</v>
      </c>
      <c r="D13" s="35" t="s">
        <v>33</v>
      </c>
      <c r="E13" s="24" t="s">
        <v>22</v>
      </c>
      <c r="F13" s="36"/>
      <c r="G13" s="37" t="s">
        <v>21</v>
      </c>
      <c r="H13" s="38"/>
      <c r="I13" s="24">
        <v>50</v>
      </c>
      <c r="J13" s="39">
        <f t="shared" si="2"/>
        <v>0</v>
      </c>
      <c r="K13" s="40"/>
      <c r="L13" s="41"/>
      <c r="M13" s="42"/>
      <c r="N13" s="43"/>
      <c r="O13" s="43"/>
      <c r="P13" s="44"/>
      <c r="Q13" s="45"/>
      <c r="R13" s="44"/>
      <c r="S13" s="44"/>
      <c r="T13" s="44"/>
      <c r="U13" s="43"/>
      <c r="V13" s="43"/>
      <c r="W13" s="43"/>
    </row>
    <row r="14" spans="1:23" s="21" customFormat="1" x14ac:dyDescent="0.25">
      <c r="A14" s="27"/>
      <c r="B14" s="17" t="s">
        <v>19</v>
      </c>
      <c r="C14" s="27"/>
      <c r="D14" s="27"/>
      <c r="E14" s="27"/>
      <c r="F14" s="27"/>
      <c r="G14" s="30"/>
      <c r="H14" s="27"/>
      <c r="I14" s="27"/>
      <c r="J14" s="32" t="s">
        <v>15</v>
      </c>
      <c r="K14" s="18"/>
      <c r="L14" s="18"/>
      <c r="M14" s="19"/>
      <c r="N14" s="20"/>
      <c r="O14" s="20"/>
      <c r="P14" s="16"/>
      <c r="Q14" s="16"/>
      <c r="R14" s="16"/>
      <c r="S14" s="16"/>
      <c r="T14" s="16"/>
      <c r="U14" s="20"/>
      <c r="V14" s="20"/>
      <c r="W14" s="20"/>
    </row>
    <row r="15" spans="1:23" x14ac:dyDescent="0.25">
      <c r="A15" s="28"/>
      <c r="B15" s="17" t="s">
        <v>17</v>
      </c>
      <c r="C15" s="16"/>
      <c r="D15" s="16"/>
      <c r="E15" s="16"/>
      <c r="F15" s="29"/>
      <c r="G15" s="18"/>
      <c r="H15" s="16"/>
      <c r="I15" s="31"/>
      <c r="J15" s="15">
        <f>SUM(J5:J11)</f>
        <v>0</v>
      </c>
    </row>
    <row r="16" spans="1:23" x14ac:dyDescent="0.25">
      <c r="B16" s="22" t="s">
        <v>18</v>
      </c>
      <c r="J16" s="33"/>
    </row>
    <row r="18" spans="1:1" x14ac:dyDescent="0.25">
      <c r="A18" s="23" t="s">
        <v>20</v>
      </c>
    </row>
  </sheetData>
  <autoFilter ref="A4:J16">
    <sortState ref="A48:J76">
      <sortCondition ref="B4:B76"/>
    </sortState>
  </autoFilter>
  <mergeCells count="1">
    <mergeCell ref="I3:J3"/>
  </mergeCells>
  <pageMargins left="0.25" right="0.25" top="0.2" bottom="0.2" header="0.2" footer="0.2"/>
  <pageSetup paperSize="9" scale="58" fitToHeight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Условия поставки</vt:lpstr>
      <vt:lpstr>суммы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Солянин Роман Валерьевич</dc:creator>
  <cp:lastModifiedBy>Лещева Екатерина Николаевна</cp:lastModifiedBy>
  <cp:lastPrinted>2015-01-14T06:32:00Z</cp:lastPrinted>
  <dcterms:created xsi:type="dcterms:W3CDTF">2014-06-26T05:52:50Z</dcterms:created>
  <dcterms:modified xsi:type="dcterms:W3CDTF">2016-10-04T11:14:57Z</dcterms:modified>
</cp:coreProperties>
</file>