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in.SV\Desktop\договора\2023\ремонт резервных трансформаторов 2023\сново для торгов 31,05,2023\для АСУ ЗД 04,07,2023\"/>
    </mc:Choice>
  </mc:AlternateContent>
  <bookViews>
    <workbookView xWindow="0" yWindow="0" windowWidth="28800" windowHeight="1063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Area" localSheetId="0">Лист1!$A$1:$I$47</definedName>
    <definedName name="_xlnm.Print_Area" localSheetId="2">Лист3!$A$1:$N$94</definedName>
    <definedName name="_xlnm.Print_Area" localSheetId="4">Лист5!$A$1:$L$14</definedName>
  </definedNames>
  <calcPr calcId="152511"/>
</workbook>
</file>

<file path=xl/calcChain.xml><?xml version="1.0" encoding="utf-8"?>
<calcChain xmlns="http://schemas.openxmlformats.org/spreadsheetml/2006/main">
  <c r="K14" i="5" l="1"/>
  <c r="J14" i="5"/>
  <c r="L14" i="5" s="1"/>
  <c r="K13" i="5" l="1"/>
  <c r="J13" i="5"/>
  <c r="I13" i="5"/>
  <c r="L13" i="5" s="1"/>
  <c r="K12" i="5" l="1"/>
  <c r="J12" i="5"/>
  <c r="L12" i="5" l="1"/>
</calcChain>
</file>

<file path=xl/sharedStrings.xml><?xml version="1.0" encoding="utf-8"?>
<sst xmlns="http://schemas.openxmlformats.org/spreadsheetml/2006/main" count="351" uniqueCount="165">
  <si>
    <t>Приложение №1</t>
  </si>
  <si>
    <t>к договору подряда</t>
  </si>
  <si>
    <t>ПОДРЯДЧИК</t>
  </si>
  <si>
    <t>ЗАКАЗЧИК</t>
  </si>
  <si>
    <t>Техническое задание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</si>
  <si>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Месторасположение и характеристика объектов</t>
    </r>
  </si>
  <si>
    <t>Подстанция</t>
  </si>
  <si>
    <t>Адрес (административный район, город)</t>
  </si>
  <si>
    <t>Адрес ПО филиала</t>
  </si>
  <si>
    <t>Пункты перебазировки</t>
  </si>
  <si>
    <t>Начальный</t>
  </si>
  <si>
    <t>Конечный</t>
  </si>
  <si>
    <t>Шоссе</t>
  </si>
  <si>
    <t>Грунт</t>
  </si>
  <si>
    <t>Трасса</t>
  </si>
  <si>
    <t>Нижегородская область. Балахнинский район. д.Гриденино,  д. № 24б.</t>
  </si>
  <si>
    <t>г. Балахна, ул. Свердлова, д. № 29</t>
  </si>
  <si>
    <t>База ПО</t>
  </si>
  <si>
    <t>Характеристика электроустановки</t>
  </si>
  <si>
    <t>ПС "Гриденинская"</t>
  </si>
  <si>
    <t>№ п/п</t>
  </si>
  <si>
    <t>Месяц</t>
  </si>
  <si>
    <t>Наименование ПС</t>
  </si>
  <si>
    <t>Единица измерения</t>
  </si>
  <si>
    <t>Объем работ</t>
  </si>
  <si>
    <t>Потребность в материалах (оборудовании)</t>
  </si>
  <si>
    <t>Наименование усложняющего фактора</t>
  </si>
  <si>
    <t>Примечание</t>
  </si>
  <si>
    <t xml:space="preserve">Наименование (марка) </t>
  </si>
  <si>
    <t>Количество на единицу</t>
  </si>
  <si>
    <t>шт.</t>
  </si>
  <si>
    <t>Полный класс напряжения              35/6 кВ. Схема РУ 35 кВ «Одна рабочая несекционированная система шин»</t>
  </si>
  <si>
    <t>Диспетчерское наименование электроустановки</t>
  </si>
  <si>
    <t>Перечень планируемых работ</t>
  </si>
  <si>
    <t>3. Дополнительные (прочие) условия</t>
  </si>
  <si>
    <t>2. Объемы и сроки выполнения работ, потребность в основных материалах, изделиях, конструкциях, оборудовании</t>
  </si>
  <si>
    <t>Для выполнения работ, указанных в настоящем техническом задании необходимы следующие ресурсы:</t>
  </si>
  <si>
    <t>Примечание:</t>
  </si>
  <si>
    <t>изложены в типовом договоре, являющемся неотъемлемой частью конкурсной документации.</t>
  </si>
  <si>
    <t xml:space="preserve">Работы выполняются в действующих электроустановках. </t>
  </si>
  <si>
    <t>Применяемые материалы, оборудование и выполняемые работы должны удовлетворять требованиям по энергоэффективности в соответствии с Федеральным законом № 261 от 23 ноября 2009 года "Об энергосбережении и о повышении энергетической эффективности и о внесении изменений в отдельные законодательные акты Российской Федерации" и внутренними нормативными документами.</t>
  </si>
  <si>
    <t>охраны труда, экологии и пожарной безопасности;</t>
  </si>
  <si>
    <t xml:space="preserve">гарантий на выполненные работы </t>
  </si>
  <si>
    <t>Расчёт затрат времени на доставку бригады и перегон автотранспортных средств от базы до места проведения работ и обратно приведён в Приложении 1.1._x000D_ к настоящему техническому заданию</t>
  </si>
  <si>
    <t>Все иные необходимые требования к подрядной организации, в части:</t>
  </si>
  <si>
    <t>&gt; квалификации персонала;</t>
  </si>
  <si>
    <t>&gt; 	выполнения и соблюдения технологии работ; _x000D_</t>
  </si>
  <si>
    <t>&gt; 	правил контроля и приёмки работ; _x000D_</t>
  </si>
  <si>
    <t>&gt; Состав бригады (качественный и количественный состав бригады, перечень должностей (профессий) по разрядам с присвоенными членам бригады группам по электробезопасности);</t>
  </si>
  <si>
    <t>&gt; Машины и механизмы (виды, типы, марки машин и механизмов для перемещения грузов, подъема работников, перевозки оборудования и комплектующих к местам производства работ, а также их количество);</t>
  </si>
  <si>
    <t>&gt; Приспособления, инструменты и инвентарь (приборы, приспособления, инструменты и инвентарь, применяемый при производстве работ).</t>
  </si>
  <si>
    <t>Приложение 1.1</t>
  </si>
  <si>
    <t>Расчёт коэффициента на проезд (Кд):</t>
  </si>
  <si>
    <t>к техническому заданию</t>
  </si>
  <si>
    <t>№ п.п.</t>
  </si>
  <si>
    <t>Скорость</t>
  </si>
  <si>
    <t>Время в пути</t>
  </si>
  <si>
    <t>Коэффициент</t>
  </si>
  <si>
    <t>Кд</t>
  </si>
  <si>
    <t>Расстояние</t>
  </si>
  <si>
    <t>&gt; охраны труда, экологии и пожарной безопасности;</t>
  </si>
  <si>
    <t>&gt; гарантий на выполненные работы;</t>
  </si>
  <si>
    <t>Количество НА ОБЪЕМ</t>
  </si>
  <si>
    <t>Расстояние (км) от базы ПО/РЭС до объекта ремонта по</t>
  </si>
  <si>
    <t>шоссейной дороге</t>
  </si>
  <si>
    <t>грунтовой дороге</t>
  </si>
  <si>
    <t xml:space="preserve">ПС "Гриденинская" </t>
  </si>
  <si>
    <t xml:space="preserve">г.Рязань  </t>
  </si>
  <si>
    <t>Рязанская обл. г. Сасово, ул. Горького, 1-В</t>
  </si>
  <si>
    <t>Сасовский производственный участок службы ПС</t>
  </si>
  <si>
    <t>№</t>
  </si>
  <si>
    <t>Участок</t>
  </si>
  <si>
    <t>1 трансформатор</t>
  </si>
  <si>
    <t>технологическая операция</t>
  </si>
  <si>
    <t>т</t>
  </si>
  <si>
    <t>Публичное акционерное общество</t>
  </si>
  <si>
    <t>"Россети Центр и Приволжье"</t>
  </si>
  <si>
    <t>филиал "Рязаньэнерго "</t>
  </si>
  <si>
    <t>В.В. Мануев</t>
  </si>
  <si>
    <t>А.В. Смирнов</t>
  </si>
  <si>
    <t xml:space="preserve">Заместитель главного инженера по управлению производственными активами </t>
  </si>
  <si>
    <t>Начальник управления высоковольтных сетей филиала "Рязаньэнерго"</t>
  </si>
  <si>
    <t>Начальник службы подстанций филиала "Рязаньэнерго"</t>
  </si>
  <si>
    <t>№___________от ____________</t>
  </si>
  <si>
    <t>2023 г.</t>
  </si>
  <si>
    <t>«____» _________________ 2023 г.</t>
  </si>
  <si>
    <t>комп.</t>
  </si>
  <si>
    <t>П.В. Стерлигов</t>
  </si>
  <si>
    <t>ПС Парская</t>
  </si>
  <si>
    <t>хоз. двор ПС Парская        Рязанская область                пгт. Шилово</t>
  </si>
  <si>
    <t>ПС  Парская</t>
  </si>
  <si>
    <t>Резервный трансформатор ТРДН-25000/110</t>
  </si>
  <si>
    <t>ПС 110 кВ Парская</t>
  </si>
  <si>
    <t>Сасовский участок СП</t>
  </si>
  <si>
    <t>служба подстанций</t>
  </si>
  <si>
    <t>ПС Коловрат</t>
  </si>
  <si>
    <t>Резервный трансформатор ТДН-10000/110</t>
  </si>
  <si>
    <t>Рязанская обл., г.Спасск, ул.Советская, д.137</t>
  </si>
  <si>
    <t>Рязанская обл. г. Рязань, ул. МОГЭС 3</t>
  </si>
  <si>
    <t>Резервный трансформатор ТДН-16000/110</t>
  </si>
  <si>
    <t>ПС Ока</t>
  </si>
  <si>
    <t>ПС 110 кВ Ока                        Рязанская область                             г. Рыбное, ул.Тепловозная,10</t>
  </si>
  <si>
    <t>Рязанский производственный участок службы ПС</t>
  </si>
  <si>
    <t xml:space="preserve">Выполнение капитального ремонта резервных силовых
 трансформаторов ТРДН-25000/110, ТДН-10000/110, ТДН-16000/110 для нужд филиала ПАО "Россети Центр и Приволжье" - "Рязаньэнерго"
</t>
  </si>
  <si>
    <t>Ввод  трансформаторный 110кВ</t>
  </si>
  <si>
    <t>Электродвигатель с крыльчаткой</t>
  </si>
  <si>
    <t>Масло трансформаторное</t>
  </si>
  <si>
    <t>Силикагель КСКГ</t>
  </si>
  <si>
    <t>кг</t>
  </si>
  <si>
    <t>Отбор проб масла на химический анализ и хроматографию.</t>
  </si>
  <si>
    <t>Предварительные испытания трансформатора.</t>
  </si>
  <si>
    <t>Вскрытие активной части трансформатора.</t>
  </si>
  <si>
    <t>Осмотр и очистка магнитопровода, проверка и восстановление изоляции доступных стяжных устройств и их подтяжка, проверка схемы заземления с измерением сопротивления изоляции.</t>
  </si>
  <si>
    <t>Осмотр и очистка обмоток и отводов, мелкий ремонт ярмовой изоляции и изоляции отводов, подпрессовка обмоток, проверка доступных паек, ремонт несущей конструкции отводов обмоток.</t>
  </si>
  <si>
    <t>Осмотр, проверка и очистка переключателей ответвлений обмоток, ремонт и подтяжка контактов, проверка паек, перемычек и всех механизмов переключателя регулирования под нагрузкой.</t>
  </si>
  <si>
    <t>Осмотр, очистка и ремонт крышки, расширителя, предохранительных устройств, арматуры, системы охлаждения, термосифонных или адсорбционных фильтров и воздухосушителей, замена сорбента.</t>
  </si>
  <si>
    <t>Осмотр, чистка, ремонт (замена) вводов, при необходимости замена масла и испытание вводов перед установкой на трансформатор.</t>
  </si>
  <si>
    <t>Осмотр, чистка, ремонт и покраска бака.</t>
  </si>
  <si>
    <t>Сушка, очистка, регенерация и, при необходимости, смена масла.</t>
  </si>
  <si>
    <t>Сушка изоляции обмоток активной части и трансформаторов тока, необходимость сушки определяется по результатам предварительных испытаний.</t>
  </si>
  <si>
    <t>Проверка защит и измерительных приборов.</t>
  </si>
  <si>
    <t>Сборка трансформатора с заменой уплотнений и гидравлические испытания после ремонта.</t>
  </si>
  <si>
    <t>Испытания после капитального ремонта.</t>
  </si>
  <si>
    <t>ПС 110 кВ Коловрат</t>
  </si>
  <si>
    <t>Рязанский участок СП</t>
  </si>
  <si>
    <t>ПС 110 кВ Ока</t>
  </si>
  <si>
    <t>Осмотр, чистка, ремонт (замена, монтаж) вводов, при необходимости замена масла и испытание вводов перед установкой на трансформатор.</t>
  </si>
  <si>
    <t>Силикагель индикаторный</t>
  </si>
  <si>
    <t>Ввод  трансформаторный 10кВ ВСТБ-10/1600 УХЛ1 с контактом разьемным</t>
  </si>
  <si>
    <t>Ремонтные работы в условиях эл.сетей</t>
  </si>
  <si>
    <t>Шкурка</t>
  </si>
  <si>
    <t>кв.м</t>
  </si>
  <si>
    <t>Ветошь</t>
  </si>
  <si>
    <t>Нефрас С-2-80/120</t>
  </si>
  <si>
    <t>Смазка ГОИ</t>
  </si>
  <si>
    <t xml:space="preserve">Техпластина МБС </t>
  </si>
  <si>
    <t>Эмаль ПФ-115</t>
  </si>
  <si>
    <t>Сольвент А 130/150</t>
  </si>
  <si>
    <t>Растворитель 646</t>
  </si>
  <si>
    <t>Растворитель Р4</t>
  </si>
  <si>
    <t>Ацетон</t>
  </si>
  <si>
    <t>Уайт-спирит</t>
  </si>
  <si>
    <t>л</t>
  </si>
  <si>
    <t>Смазка ЦИАТИМ 221</t>
  </si>
  <si>
    <t>Сушка изоляции обмоток активной части и трансформаторов тока (необходимость сушки определяется по результатам предварительных испытаний).</t>
  </si>
  <si>
    <t>Шкаф автоматического управления дутья ШД-2</t>
  </si>
  <si>
    <t>1 трансф-тор</t>
  </si>
  <si>
    <t>Вредные условия труда</t>
  </si>
  <si>
    <t>-</t>
  </si>
  <si>
    <r>
      <t xml:space="preserve">i. </t>
    </r>
    <r>
      <rPr>
        <sz val="11"/>
        <rFont val="Times New Roman"/>
        <family val="1"/>
        <charset val="204"/>
      </rPr>
      <t>Данный индекс</t>
    </r>
    <r>
      <rPr>
        <b/>
        <sz val="11"/>
        <rFont val="Times New Roman"/>
        <family val="1"/>
        <charset val="204"/>
      </rPr>
      <t xml:space="preserve">  не должен превышать  – 4,44.</t>
    </r>
  </si>
  <si>
    <t xml:space="preserve">       Для приведения базовой стоимости работ, учтенной в сборниках БЦ 2003г., в текущую стоимость, необходимо применять индекс:</t>
  </si>
  <si>
    <t>Сасовский ПУ СП</t>
  </si>
  <si>
    <t>Рязанский ПУ СП</t>
  </si>
  <si>
    <t>Прогрев трансформатора</t>
  </si>
  <si>
    <t>Подсушка трансформатора</t>
  </si>
  <si>
    <t>Окраска трансформатора в 2 слоя</t>
  </si>
  <si>
    <t>Применение материалов, изделий, конструкций, оборудования, запасных частей Подрядчика, не предусмотренных настоящим техническим заданием, предварительно согласовывается с Заказчиком. Электротехническая продукция должна быть новой (ранее неиспользованной), качественной, исправной, иметь год выпуска не ранее 2022 года, соответствовать ГОСТ, ТУ, иметь сертификаты на соответствие.</t>
  </si>
  <si>
    <t>Резервный силовой трансформатор ТРДН-25000/110</t>
  </si>
  <si>
    <t>Резервный силовой трансформатор ТДН-10000/110</t>
  </si>
  <si>
    <t>Резервный силовой трансформатор ТДН-16000/110</t>
  </si>
  <si>
    <t xml:space="preserve">И.о.первого заместителя </t>
  </si>
  <si>
    <t>директора-главный  инженер</t>
  </si>
  <si>
    <t xml:space="preserve"> филиала «Рязаньэнерго»</t>
  </si>
  <si>
    <t xml:space="preserve">А.А. Корнилов </t>
  </si>
  <si>
    <t>август-сентябрь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</si>
</sst>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9" fillId="0" borderId="0"/>
    <xf numFmtId="0" fontId="10" fillId="0" borderId="0"/>
  </cellStyleXfs>
  <cellXfs count="13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indent="2"/>
    </xf>
    <xf numFmtId="0" fontId="2" fillId="0" borderId="2" xfId="0" applyFont="1" applyBorder="1" applyAlignment="1">
      <alignment horizontal="center" vertical="center"/>
    </xf>
    <xf numFmtId="0" fontId="0" fillId="0" borderId="10" xfId="0" applyBorder="1"/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/>
    <xf numFmtId="0" fontId="2" fillId="2" borderId="16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2" borderId="11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10" fillId="0" borderId="0" xfId="4"/>
    <xf numFmtId="0" fontId="11" fillId="0" borderId="0" xfId="4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2" fillId="2" borderId="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13" fillId="0" borderId="14" xfId="3" applyFont="1" applyFill="1" applyBorder="1" applyAlignment="1">
      <alignment wrapText="1"/>
    </xf>
    <xf numFmtId="0" fontId="2" fillId="4" borderId="2" xfId="2" applyFont="1" applyFill="1" applyBorder="1" applyAlignment="1">
      <alignment wrapText="1"/>
    </xf>
    <xf numFmtId="0" fontId="2" fillId="4" borderId="2" xfId="2" applyFont="1" applyFill="1" applyBorder="1" applyAlignment="1">
      <alignment horizontal="center"/>
    </xf>
    <xf numFmtId="165" fontId="2" fillId="4" borderId="2" xfId="2" applyNumberFormat="1" applyFont="1" applyFill="1" applyBorder="1" applyAlignment="1">
      <alignment horizontal="center"/>
    </xf>
    <xf numFmtId="0" fontId="2" fillId="0" borderId="2" xfId="2" applyFont="1" applyFill="1" applyBorder="1" applyAlignment="1">
      <alignment horizontal="left" wrapText="1"/>
    </xf>
    <xf numFmtId="0" fontId="2" fillId="0" borderId="2" xfId="2" applyFont="1" applyBorder="1" applyAlignment="1">
      <alignment horizontal="center" wrapText="1"/>
    </xf>
    <xf numFmtId="165" fontId="2" fillId="0" borderId="2" xfId="2" applyNumberFormat="1" applyFont="1" applyBorder="1" applyAlignment="1">
      <alignment horizontal="center" wrapText="1"/>
    </xf>
    <xf numFmtId="0" fontId="2" fillId="0" borderId="2" xfId="2" applyFont="1" applyFill="1" applyBorder="1" applyAlignment="1">
      <alignment wrapText="1"/>
    </xf>
    <xf numFmtId="0" fontId="2" fillId="0" borderId="2" xfId="2" applyFont="1" applyBorder="1" applyAlignment="1">
      <alignment horizontal="center"/>
    </xf>
    <xf numFmtId="165" fontId="2" fillId="0" borderId="2" xfId="2" applyNumberFormat="1" applyFont="1" applyBorder="1" applyAlignment="1">
      <alignment horizontal="center"/>
    </xf>
    <xf numFmtId="0" fontId="2" fillId="0" borderId="2" xfId="2" applyFont="1" applyFill="1" applyBorder="1" applyAlignment="1">
      <alignment horizontal="left" vertical="top" wrapText="1"/>
    </xf>
    <xf numFmtId="0" fontId="2" fillId="0" borderId="2" xfId="2" applyFont="1" applyBorder="1" applyAlignment="1">
      <alignment horizontal="center" vertical="top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center" vertical="top" wrapText="1"/>
    </xf>
    <xf numFmtId="0" fontId="0" fillId="0" borderId="3" xfId="0" applyFont="1" applyBorder="1" applyAlignment="1">
      <alignment wrapText="1"/>
    </xf>
    <xf numFmtId="0" fontId="2" fillId="2" borderId="14" xfId="0" applyFont="1" applyFill="1" applyBorder="1" applyAlignment="1">
      <alignment horizontal="center" vertical="top" wrapText="1"/>
    </xf>
    <xf numFmtId="0" fontId="0" fillId="0" borderId="16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2" applyFont="1" applyFill="1" applyBorder="1" applyAlignment="1">
      <alignment horizontal="left" wrapText="1"/>
    </xf>
    <xf numFmtId="0" fontId="2" fillId="0" borderId="4" xfId="2" applyFont="1" applyFill="1" applyBorder="1" applyAlignment="1">
      <alignment horizontal="left" wrapText="1"/>
    </xf>
    <xf numFmtId="0" fontId="2" fillId="0" borderId="3" xfId="2" applyFont="1" applyBorder="1" applyAlignment="1">
      <alignment horizontal="center" wrapText="1"/>
    </xf>
    <xf numFmtId="0" fontId="2" fillId="0" borderId="4" xfId="2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1" fillId="0" borderId="0" xfId="4" applyFont="1" applyBorder="1" applyAlignment="1">
      <alignment horizontal="justify" wrapText="1"/>
    </xf>
    <xf numFmtId="0" fontId="12" fillId="0" borderId="0" xfId="4" applyFont="1" applyBorder="1" applyAlignment="1">
      <alignment horizontal="justify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5">
    <cellStyle name="Обычный" xfId="0" builtinId="0"/>
    <cellStyle name="Обычный 3 8" xfId="1"/>
    <cellStyle name="Обычный 4" xfId="4"/>
    <cellStyle name="Обычный_ПС Cекирино Т-1 ТМ-25000-110  апрель" xfId="3"/>
    <cellStyle name="Обычный_сил тр. Сас. ПО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176202</xdr:colOff>
      <xdr:row>1</xdr:row>
      <xdr:rowOff>9525</xdr:rowOff>
    </xdr:from>
    <xdr:to>
      <xdr:col>3</xdr:col>
      <xdr:colOff>570060</xdr:colOff>
      <xdr:row>4</xdr:row>
      <xdr:rowOff>110331</xdr:rowOff>
    </xdr:to>
    <xdr:pic>
      <xdr:nvPicPr>
        <xdr:cNvPr id="2" name="Рисунок 1" descr="рязаньэнерго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02" y="209550"/>
          <a:ext cx="2098833" cy="70088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176202</xdr:colOff>
      <xdr:row>1</xdr:row>
      <xdr:rowOff>9525</xdr:rowOff>
    </xdr:from>
    <xdr:to>
      <xdr:col>3</xdr:col>
      <xdr:colOff>570060</xdr:colOff>
      <xdr:row>4</xdr:row>
      <xdr:rowOff>110331</xdr:rowOff>
    </xdr:to>
    <xdr:pic>
      <xdr:nvPicPr>
        <xdr:cNvPr id="4" name="Рисунок 3" descr="рязаньэнерго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02" y="209550"/>
          <a:ext cx="2098833" cy="7008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BreakPreview" topLeftCell="A13" zoomScaleNormal="100" zoomScaleSheetLayoutView="100" zoomScalePageLayoutView="40" workbookViewId="0">
      <selection activeCell="H35" sqref="H35"/>
    </sheetView>
  </sheetViews>
  <sheetFormatPr defaultColWidth="9.140625" defaultRowHeight="15.75" x14ac:dyDescent="0.25"/>
  <cols>
    <col min="1" max="1" width="9.140625" style="1" customWidth="1"/>
    <col min="2" max="2" width="9.140625" style="1"/>
    <col min="3" max="3" width="7.28515625" style="1" customWidth="1"/>
    <col min="4" max="8" width="9.140625" style="1"/>
    <col min="9" max="9" width="7.28515625" style="1" customWidth="1"/>
    <col min="10" max="16384" width="9.140625" style="1"/>
  </cols>
  <sheetData>
    <row r="1" spans="1:9" x14ac:dyDescent="0.25">
      <c r="A1" s="86"/>
      <c r="B1" s="86"/>
      <c r="C1" s="86"/>
      <c r="D1" s="86"/>
      <c r="E1" s="86"/>
      <c r="F1" s="86"/>
      <c r="G1" s="86"/>
      <c r="H1" s="86"/>
      <c r="I1" s="86"/>
    </row>
    <row r="2" spans="1:9" x14ac:dyDescent="0.25">
      <c r="G2" s="1" t="s">
        <v>0</v>
      </c>
    </row>
    <row r="3" spans="1:9" x14ac:dyDescent="0.25">
      <c r="G3" s="1" t="s">
        <v>1</v>
      </c>
    </row>
    <row r="4" spans="1:9" x14ac:dyDescent="0.25">
      <c r="F4" s="83" t="s">
        <v>83</v>
      </c>
      <c r="G4" s="83"/>
      <c r="H4" s="83"/>
      <c r="I4" s="83"/>
    </row>
    <row r="6" spans="1:9" x14ac:dyDescent="0.25">
      <c r="A6"/>
    </row>
    <row r="12" spans="1:9" x14ac:dyDescent="0.25">
      <c r="A12" s="85" t="s">
        <v>75</v>
      </c>
      <c r="B12" s="85"/>
      <c r="C12" s="85"/>
      <c r="D12" s="85"/>
      <c r="E12" s="85"/>
      <c r="F12" s="85"/>
      <c r="G12" s="85"/>
      <c r="H12" s="85"/>
      <c r="I12" s="85"/>
    </row>
    <row r="13" spans="1:9" x14ac:dyDescent="0.25">
      <c r="A13" s="85" t="s">
        <v>76</v>
      </c>
      <c r="B13" s="85"/>
      <c r="C13" s="85"/>
      <c r="D13" s="85"/>
      <c r="E13" s="85"/>
      <c r="F13" s="85"/>
      <c r="G13" s="85"/>
      <c r="H13" s="85"/>
      <c r="I13" s="85"/>
    </row>
    <row r="14" spans="1:9" x14ac:dyDescent="0.25">
      <c r="A14" s="85" t="s">
        <v>77</v>
      </c>
      <c r="B14" s="85"/>
      <c r="C14" s="85"/>
      <c r="D14" s="85"/>
      <c r="E14" s="85"/>
      <c r="F14" s="85"/>
      <c r="G14" s="85"/>
      <c r="H14" s="85"/>
      <c r="I14" s="85"/>
    </row>
    <row r="15" spans="1:9" x14ac:dyDescent="0.25">
      <c r="A15" s="56"/>
      <c r="B15" s="56"/>
      <c r="C15" s="56"/>
      <c r="D15" s="56"/>
      <c r="E15" s="56"/>
      <c r="F15" s="56"/>
      <c r="G15" s="56"/>
      <c r="H15" s="56"/>
      <c r="I15" s="56"/>
    </row>
    <row r="16" spans="1:9" x14ac:dyDescent="0.25">
      <c r="A16" s="56"/>
      <c r="B16" s="56"/>
      <c r="C16" s="56"/>
      <c r="D16" s="56"/>
      <c r="E16" s="56"/>
      <c r="F16" s="16"/>
      <c r="G16" s="16"/>
      <c r="H16" s="16"/>
      <c r="I16" s="16"/>
    </row>
    <row r="17" spans="1:9" x14ac:dyDescent="0.25">
      <c r="A17" s="56"/>
      <c r="B17" s="56"/>
      <c r="C17" s="56"/>
      <c r="D17" s="56"/>
      <c r="E17" s="56"/>
      <c r="F17" s="16"/>
      <c r="G17" s="16"/>
      <c r="H17" s="16"/>
      <c r="I17" s="16"/>
    </row>
    <row r="18" spans="1:9" ht="31.5" customHeight="1" x14ac:dyDescent="0.25">
      <c r="A18" s="1" t="s">
        <v>2</v>
      </c>
      <c r="B18" s="56"/>
      <c r="C18" s="56"/>
      <c r="D18" s="56"/>
      <c r="E18" s="84" t="s">
        <v>3</v>
      </c>
      <c r="F18" s="84"/>
      <c r="G18" s="84"/>
      <c r="H18" s="84"/>
      <c r="I18" s="84"/>
    </row>
    <row r="19" spans="1:9" x14ac:dyDescent="0.25">
      <c r="A19" s="90"/>
      <c r="B19" s="90"/>
      <c r="C19" s="90"/>
      <c r="D19" s="56"/>
      <c r="E19" s="8" t="s">
        <v>160</v>
      </c>
      <c r="F19" s="8"/>
      <c r="G19" s="8"/>
      <c r="H19" s="8"/>
      <c r="I19" s="8"/>
    </row>
    <row r="20" spans="1:9" ht="15.75" customHeight="1" x14ac:dyDescent="0.25">
      <c r="A20" s="91"/>
      <c r="B20" s="91"/>
      <c r="C20" s="91"/>
      <c r="E20" s="8" t="s">
        <v>161</v>
      </c>
      <c r="F20" s="8"/>
      <c r="G20" s="8"/>
      <c r="H20" s="8"/>
      <c r="I20" s="8"/>
    </row>
    <row r="21" spans="1:9" ht="15.75" customHeight="1" x14ac:dyDescent="0.25">
      <c r="E21" s="8" t="s">
        <v>162</v>
      </c>
      <c r="F21" s="8"/>
      <c r="G21" s="8"/>
      <c r="H21" s="8"/>
      <c r="I21" s="8"/>
    </row>
    <row r="22" spans="1:9" ht="21.75" customHeight="1" x14ac:dyDescent="0.25">
      <c r="A22" s="89"/>
      <c r="B22" s="89"/>
      <c r="C22" s="89"/>
      <c r="D22" s="89"/>
      <c r="E22" s="2"/>
      <c r="F22" s="22"/>
      <c r="G22" s="22"/>
      <c r="H22" s="21" t="s">
        <v>163</v>
      </c>
      <c r="I22" s="8"/>
    </row>
    <row r="23" spans="1:9" x14ac:dyDescent="0.25">
      <c r="A23" s="2"/>
      <c r="B23" s="2"/>
      <c r="C23" s="1" t="s">
        <v>84</v>
      </c>
      <c r="E23" s="83" t="s">
        <v>85</v>
      </c>
      <c r="F23" s="83"/>
      <c r="G23" s="83"/>
      <c r="H23" s="83"/>
      <c r="I23" s="83"/>
    </row>
    <row r="27" spans="1:9" ht="20.25" x14ac:dyDescent="0.25">
      <c r="A27" s="87" t="s">
        <v>4</v>
      </c>
      <c r="B27" s="87"/>
      <c r="C27" s="87"/>
      <c r="D27" s="87"/>
      <c r="E27" s="87"/>
      <c r="F27" s="87"/>
      <c r="G27" s="87"/>
      <c r="H27" s="87"/>
      <c r="I27" s="87"/>
    </row>
    <row r="28" spans="1:9" ht="15.75" customHeight="1" x14ac:dyDescent="0.25">
      <c r="A28" s="88" t="s">
        <v>103</v>
      </c>
      <c r="B28" s="88"/>
      <c r="C28" s="88"/>
      <c r="D28" s="88"/>
      <c r="E28" s="88"/>
      <c r="F28" s="88"/>
      <c r="G28" s="88"/>
      <c r="H28" s="88"/>
      <c r="I28" s="88"/>
    </row>
    <row r="29" spans="1:9" ht="15.75" customHeight="1" x14ac:dyDescent="0.25">
      <c r="A29" s="88"/>
      <c r="B29" s="88"/>
      <c r="C29" s="88"/>
      <c r="D29" s="88"/>
      <c r="E29" s="88"/>
      <c r="F29" s="88"/>
      <c r="G29" s="88"/>
      <c r="H29" s="88"/>
      <c r="I29" s="88"/>
    </row>
    <row r="30" spans="1:9" x14ac:dyDescent="0.25">
      <c r="A30" s="88"/>
      <c r="B30" s="88"/>
      <c r="C30" s="88"/>
      <c r="D30" s="88"/>
      <c r="E30" s="88"/>
      <c r="F30" s="88"/>
      <c r="G30" s="88"/>
      <c r="H30" s="88"/>
      <c r="I30" s="88"/>
    </row>
    <row r="31" spans="1:9" x14ac:dyDescent="0.25">
      <c r="A31" s="88"/>
      <c r="B31" s="88"/>
      <c r="C31" s="88"/>
      <c r="D31" s="88"/>
      <c r="E31" s="88"/>
      <c r="F31" s="88"/>
      <c r="G31" s="88"/>
      <c r="H31" s="88"/>
      <c r="I31" s="88"/>
    </row>
    <row r="40" spans="1:9" ht="16.5" customHeight="1" x14ac:dyDescent="0.25"/>
    <row r="46" spans="1:9" x14ac:dyDescent="0.25">
      <c r="A46" s="83" t="s">
        <v>67</v>
      </c>
      <c r="B46" s="83"/>
      <c r="C46" s="83"/>
      <c r="D46" s="83"/>
      <c r="E46" s="83"/>
      <c r="F46" s="83"/>
      <c r="G46" s="83"/>
      <c r="H46" s="83"/>
      <c r="I46" s="83"/>
    </row>
    <row r="47" spans="1:9" x14ac:dyDescent="0.25">
      <c r="A47" s="85" t="s">
        <v>84</v>
      </c>
      <c r="B47" s="85"/>
      <c r="C47" s="85"/>
      <c r="D47" s="85"/>
      <c r="E47" s="85"/>
      <c r="F47" s="85"/>
      <c r="G47" s="85"/>
      <c r="H47" s="85"/>
      <c r="I47" s="85"/>
    </row>
  </sheetData>
  <mergeCells count="14">
    <mergeCell ref="E23:I23"/>
    <mergeCell ref="E18:I18"/>
    <mergeCell ref="A46:I46"/>
    <mergeCell ref="A47:I47"/>
    <mergeCell ref="A1:I1"/>
    <mergeCell ref="A27:I27"/>
    <mergeCell ref="A28:I31"/>
    <mergeCell ref="A12:I12"/>
    <mergeCell ref="A13:I13"/>
    <mergeCell ref="A14:I14"/>
    <mergeCell ref="F4:I4"/>
    <mergeCell ref="A22:D22"/>
    <mergeCell ref="A19:C19"/>
    <mergeCell ref="A20:C20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80" zoomScaleNormal="70" zoomScaleSheetLayoutView="80" workbookViewId="0">
      <selection activeCell="D16" sqref="D16"/>
    </sheetView>
  </sheetViews>
  <sheetFormatPr defaultRowHeight="15" x14ac:dyDescent="0.25"/>
  <cols>
    <col min="1" max="1" width="3.28515625" customWidth="1"/>
    <col min="2" max="2" width="13.42578125" customWidth="1"/>
    <col min="3" max="3" width="16.28515625" customWidth="1"/>
    <col min="4" max="4" width="22.28515625" customWidth="1"/>
    <col min="5" max="5" width="21.140625" customWidth="1"/>
    <col min="6" max="6" width="17.140625" customWidth="1"/>
    <col min="7" max="7" width="14.7109375" customWidth="1"/>
    <col min="8" max="8" width="17.28515625" customWidth="1"/>
    <col min="9" max="9" width="11.7109375" customWidth="1"/>
    <col min="10" max="10" width="12.140625" customWidth="1"/>
  </cols>
  <sheetData>
    <row r="1" spans="1:10" ht="15.75" x14ac:dyDescent="0.25">
      <c r="A1" s="86" t="s">
        <v>5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15.75" thickBo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ht="37.5" customHeight="1" x14ac:dyDescent="0.25">
      <c r="A3" s="101" t="s">
        <v>70</v>
      </c>
      <c r="B3" s="104" t="s">
        <v>71</v>
      </c>
      <c r="C3" s="104" t="s">
        <v>6</v>
      </c>
      <c r="D3" s="104" t="s">
        <v>18</v>
      </c>
      <c r="E3" s="104" t="s">
        <v>7</v>
      </c>
      <c r="F3" s="104" t="s">
        <v>8</v>
      </c>
      <c r="G3" s="92" t="s">
        <v>9</v>
      </c>
      <c r="H3" s="92"/>
      <c r="I3" s="93" t="s">
        <v>63</v>
      </c>
      <c r="J3" s="94"/>
    </row>
    <row r="4" spans="1:10" ht="33.75" customHeight="1" x14ac:dyDescent="0.25">
      <c r="A4" s="102"/>
      <c r="B4" s="105"/>
      <c r="C4" s="105"/>
      <c r="D4" s="105"/>
      <c r="E4" s="105"/>
      <c r="F4" s="105"/>
      <c r="G4" s="107" t="s">
        <v>10</v>
      </c>
      <c r="H4" s="107" t="s">
        <v>11</v>
      </c>
      <c r="I4" s="95"/>
      <c r="J4" s="96"/>
    </row>
    <row r="5" spans="1:10" ht="15.75" customHeight="1" x14ac:dyDescent="0.25">
      <c r="A5" s="102"/>
      <c r="B5" s="105"/>
      <c r="C5" s="105"/>
      <c r="D5" s="105"/>
      <c r="E5" s="105"/>
      <c r="F5" s="105"/>
      <c r="G5" s="105"/>
      <c r="H5" s="105"/>
      <c r="I5" s="97" t="s">
        <v>64</v>
      </c>
      <c r="J5" s="99" t="s">
        <v>65</v>
      </c>
    </row>
    <row r="6" spans="1:10" ht="15" customHeight="1" thickBot="1" x14ac:dyDescent="0.3">
      <c r="A6" s="103"/>
      <c r="B6" s="106"/>
      <c r="C6" s="106"/>
      <c r="D6" s="106"/>
      <c r="E6" s="106"/>
      <c r="F6" s="106"/>
      <c r="G6" s="106"/>
      <c r="H6" s="106"/>
      <c r="I6" s="98"/>
      <c r="J6" s="100"/>
    </row>
    <row r="7" spans="1:10" ht="15.75" customHeight="1" x14ac:dyDescent="0.25">
      <c r="A7" s="42">
        <v>1</v>
      </c>
      <c r="B7" s="17"/>
      <c r="C7" s="17">
        <v>2</v>
      </c>
      <c r="D7" s="17">
        <v>3</v>
      </c>
      <c r="E7" s="17">
        <v>4</v>
      </c>
      <c r="F7" s="17">
        <v>5</v>
      </c>
      <c r="G7" s="17">
        <v>6</v>
      </c>
      <c r="H7" s="17">
        <v>7</v>
      </c>
      <c r="I7" s="17">
        <v>8</v>
      </c>
      <c r="J7" s="43">
        <v>9</v>
      </c>
    </row>
    <row r="8" spans="1:10" ht="108.75" hidden="1" customHeight="1" x14ac:dyDescent="0.25">
      <c r="A8" s="44"/>
      <c r="B8" s="18"/>
      <c r="C8" s="5" t="s">
        <v>66</v>
      </c>
      <c r="D8" s="5" t="s">
        <v>31</v>
      </c>
      <c r="E8" s="5" t="s">
        <v>15</v>
      </c>
      <c r="F8" s="34" t="s">
        <v>16</v>
      </c>
      <c r="G8" s="34" t="s">
        <v>17</v>
      </c>
      <c r="H8" s="5" t="s">
        <v>19</v>
      </c>
      <c r="I8" s="6">
        <v>19.5</v>
      </c>
      <c r="J8" s="45">
        <v>0.5</v>
      </c>
    </row>
    <row r="9" spans="1:10" ht="130.5" customHeight="1" x14ac:dyDescent="0.25">
      <c r="A9" s="44">
        <v>1</v>
      </c>
      <c r="B9" s="18" t="s">
        <v>151</v>
      </c>
      <c r="C9" s="5" t="s">
        <v>88</v>
      </c>
      <c r="D9" s="5" t="s">
        <v>91</v>
      </c>
      <c r="E9" s="5" t="s">
        <v>89</v>
      </c>
      <c r="F9" s="34" t="s">
        <v>68</v>
      </c>
      <c r="G9" s="34" t="s">
        <v>69</v>
      </c>
      <c r="H9" s="5" t="s">
        <v>90</v>
      </c>
      <c r="I9" s="6">
        <v>115</v>
      </c>
      <c r="J9" s="45">
        <v>0.1</v>
      </c>
    </row>
    <row r="10" spans="1:10" ht="63" x14ac:dyDescent="0.25">
      <c r="A10" s="51">
        <v>2</v>
      </c>
      <c r="B10" s="18" t="s">
        <v>152</v>
      </c>
      <c r="C10" s="5" t="s">
        <v>95</v>
      </c>
      <c r="D10" s="5" t="s">
        <v>96</v>
      </c>
      <c r="E10" s="5" t="s">
        <v>97</v>
      </c>
      <c r="F10" s="34" t="s">
        <v>98</v>
      </c>
      <c r="G10" s="34" t="s">
        <v>102</v>
      </c>
      <c r="H10" s="5" t="s">
        <v>95</v>
      </c>
      <c r="I10" s="6">
        <v>65</v>
      </c>
      <c r="J10" s="45"/>
    </row>
    <row r="11" spans="1:10" ht="63.75" thickBot="1" x14ac:dyDescent="0.3">
      <c r="A11" s="52">
        <v>3</v>
      </c>
      <c r="B11" s="46" t="s">
        <v>152</v>
      </c>
      <c r="C11" s="47" t="s">
        <v>100</v>
      </c>
      <c r="D11" s="47" t="s">
        <v>99</v>
      </c>
      <c r="E11" s="47" t="s">
        <v>101</v>
      </c>
      <c r="F11" s="48" t="s">
        <v>98</v>
      </c>
      <c r="G11" s="48" t="s">
        <v>102</v>
      </c>
      <c r="H11" s="47" t="s">
        <v>100</v>
      </c>
      <c r="I11" s="49">
        <v>25</v>
      </c>
      <c r="J11" s="50"/>
    </row>
  </sheetData>
  <mergeCells count="13">
    <mergeCell ref="A1:J1"/>
    <mergeCell ref="G3:H3"/>
    <mergeCell ref="I3:J4"/>
    <mergeCell ref="I5:I6"/>
    <mergeCell ref="J5:J6"/>
    <mergeCell ref="A3:A6"/>
    <mergeCell ref="C3:C6"/>
    <mergeCell ref="D3:D6"/>
    <mergeCell ref="E3:E6"/>
    <mergeCell ref="F3:F6"/>
    <mergeCell ref="G4:G6"/>
    <mergeCell ref="H4:H6"/>
    <mergeCell ref="B3:B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view="pageBreakPreview" topLeftCell="A56" zoomScaleNormal="50" zoomScaleSheetLayoutView="100" workbookViewId="0">
      <selection activeCell="C64" sqref="C64:C90"/>
    </sheetView>
  </sheetViews>
  <sheetFormatPr defaultRowHeight="15" x14ac:dyDescent="0.25"/>
  <cols>
    <col min="1" max="1" width="4.28515625" style="63" customWidth="1"/>
    <col min="2" max="3" width="9.140625" style="63"/>
    <col min="4" max="4" width="12.140625" style="63" customWidth="1"/>
    <col min="5" max="5" width="19.28515625" style="63" customWidth="1"/>
    <col min="6" max="6" width="34.5703125" style="63" customWidth="1"/>
    <col min="7" max="7" width="12.140625" style="63" customWidth="1"/>
    <col min="8" max="8" width="9.140625" style="63"/>
    <col min="9" max="9" width="27.28515625" style="63" customWidth="1"/>
    <col min="10" max="10" width="12.42578125" style="63" customWidth="1"/>
    <col min="11" max="11" width="12.5703125" style="63" customWidth="1"/>
    <col min="12" max="12" width="13.42578125" style="63" customWidth="1"/>
    <col min="13" max="13" width="20.140625" style="63" customWidth="1"/>
    <col min="14" max="14" width="15" style="63" customWidth="1"/>
    <col min="15" max="16384" width="9.140625" style="63"/>
  </cols>
  <sheetData>
    <row r="1" spans="1:14" ht="15.75" x14ac:dyDescent="0.25">
      <c r="A1" s="124" t="s">
        <v>35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4" ht="12.75" customHeight="1" x14ac:dyDescent="0.25"/>
    <row r="3" spans="1:14" ht="12" customHeight="1" x14ac:dyDescent="0.25">
      <c r="A3" s="123" t="s">
        <v>20</v>
      </c>
      <c r="B3" s="123" t="s">
        <v>71</v>
      </c>
      <c r="C3" s="123" t="s">
        <v>21</v>
      </c>
      <c r="D3" s="123" t="s">
        <v>22</v>
      </c>
      <c r="E3" s="113" t="s">
        <v>32</v>
      </c>
      <c r="F3" s="113" t="s">
        <v>33</v>
      </c>
      <c r="G3" s="123" t="s">
        <v>23</v>
      </c>
      <c r="H3" s="123" t="s">
        <v>24</v>
      </c>
      <c r="I3" s="123" t="s">
        <v>25</v>
      </c>
      <c r="J3" s="123"/>
      <c r="K3" s="123"/>
      <c r="L3" s="123"/>
      <c r="M3" s="123" t="s">
        <v>26</v>
      </c>
      <c r="N3" s="123" t="s">
        <v>27</v>
      </c>
    </row>
    <row r="4" spans="1:14" ht="12" customHeight="1" x14ac:dyDescent="0.25">
      <c r="A4" s="123"/>
      <c r="B4" s="123"/>
      <c r="C4" s="123"/>
      <c r="D4" s="123"/>
      <c r="E4" s="118"/>
      <c r="F4" s="118"/>
      <c r="G4" s="123"/>
      <c r="H4" s="123"/>
      <c r="I4" s="123"/>
      <c r="J4" s="123"/>
      <c r="K4" s="123"/>
      <c r="L4" s="123"/>
      <c r="M4" s="123"/>
      <c r="N4" s="123"/>
    </row>
    <row r="5" spans="1:14" ht="31.5" x14ac:dyDescent="0.25">
      <c r="A5" s="123"/>
      <c r="B5" s="123"/>
      <c r="C5" s="123"/>
      <c r="D5" s="123"/>
      <c r="E5" s="119"/>
      <c r="F5" s="119"/>
      <c r="G5" s="123"/>
      <c r="H5" s="123"/>
      <c r="I5" s="62" t="s">
        <v>28</v>
      </c>
      <c r="J5" s="62" t="s">
        <v>23</v>
      </c>
      <c r="K5" s="62" t="s">
        <v>29</v>
      </c>
      <c r="L5" s="62" t="s">
        <v>62</v>
      </c>
      <c r="M5" s="123"/>
      <c r="N5" s="123"/>
    </row>
    <row r="6" spans="1:14" s="64" customFormat="1" ht="15.75" x14ac:dyDescent="0.25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62">
        <v>9</v>
      </c>
      <c r="J6" s="62">
        <v>10</v>
      </c>
      <c r="K6" s="62">
        <v>11</v>
      </c>
      <c r="L6" s="62">
        <v>12</v>
      </c>
      <c r="M6" s="62">
        <v>13</v>
      </c>
      <c r="N6" s="62">
        <v>14</v>
      </c>
    </row>
    <row r="7" spans="1:14" s="64" customFormat="1" ht="31.5" customHeight="1" x14ac:dyDescent="0.25">
      <c r="A7" s="108">
        <v>1</v>
      </c>
      <c r="B7" s="121" t="s">
        <v>93</v>
      </c>
      <c r="C7" s="121" t="s">
        <v>164</v>
      </c>
      <c r="D7" s="121" t="s">
        <v>92</v>
      </c>
      <c r="E7" s="121" t="s">
        <v>157</v>
      </c>
      <c r="F7" s="59" t="s">
        <v>109</v>
      </c>
      <c r="G7" s="62" t="s">
        <v>86</v>
      </c>
      <c r="H7" s="62">
        <v>2</v>
      </c>
      <c r="I7" s="62"/>
      <c r="J7" s="62"/>
      <c r="K7" s="62"/>
      <c r="L7" s="62"/>
      <c r="M7" s="108" t="s">
        <v>147</v>
      </c>
      <c r="N7" s="108" t="s">
        <v>129</v>
      </c>
    </row>
    <row r="8" spans="1:14" s="64" customFormat="1" ht="51" customHeight="1" x14ac:dyDescent="0.25">
      <c r="A8" s="109"/>
      <c r="B8" s="121"/>
      <c r="C8" s="121"/>
      <c r="D8" s="121"/>
      <c r="E8" s="121"/>
      <c r="F8" s="36" t="s">
        <v>153</v>
      </c>
      <c r="G8" s="60" t="s">
        <v>73</v>
      </c>
      <c r="H8" s="62">
        <v>1</v>
      </c>
      <c r="I8" s="62"/>
      <c r="J8" s="62"/>
      <c r="K8" s="62"/>
      <c r="L8" s="62"/>
      <c r="M8" s="109"/>
      <c r="N8" s="109"/>
    </row>
    <row r="9" spans="1:14" s="64" customFormat="1" ht="48" customHeight="1" x14ac:dyDescent="0.25">
      <c r="A9" s="109"/>
      <c r="B9" s="121"/>
      <c r="C9" s="121"/>
      <c r="D9" s="121"/>
      <c r="E9" s="121"/>
      <c r="F9" s="36" t="s">
        <v>154</v>
      </c>
      <c r="G9" s="60" t="s">
        <v>73</v>
      </c>
      <c r="H9" s="62">
        <v>1</v>
      </c>
      <c r="I9" s="62"/>
      <c r="J9" s="62"/>
      <c r="K9" s="62"/>
      <c r="L9" s="62"/>
      <c r="M9" s="109"/>
      <c r="N9" s="109"/>
    </row>
    <row r="10" spans="1:14" s="64" customFormat="1" ht="30.75" hidden="1" customHeight="1" x14ac:dyDescent="0.25">
      <c r="A10" s="109"/>
      <c r="B10" s="121"/>
      <c r="C10" s="121"/>
      <c r="D10" s="121"/>
      <c r="E10" s="121"/>
      <c r="F10" s="65" t="s">
        <v>110</v>
      </c>
      <c r="G10" s="62" t="s">
        <v>86</v>
      </c>
      <c r="H10" s="62"/>
      <c r="I10" s="62"/>
      <c r="J10" s="62"/>
      <c r="K10" s="62"/>
      <c r="L10" s="62"/>
      <c r="M10" s="109"/>
      <c r="N10" s="109"/>
    </row>
    <row r="11" spans="1:14" ht="31.5" customHeight="1" x14ac:dyDescent="0.25">
      <c r="A11" s="109"/>
      <c r="B11" s="121"/>
      <c r="C11" s="121"/>
      <c r="D11" s="121"/>
      <c r="E11" s="121"/>
      <c r="F11" s="59" t="s">
        <v>111</v>
      </c>
      <c r="G11" s="60" t="s">
        <v>30</v>
      </c>
      <c r="H11" s="60">
        <v>1</v>
      </c>
      <c r="I11" s="31" t="s">
        <v>130</v>
      </c>
      <c r="J11" s="32" t="s">
        <v>131</v>
      </c>
      <c r="K11" s="33">
        <v>14</v>
      </c>
      <c r="L11" s="33">
        <v>14</v>
      </c>
      <c r="M11" s="109"/>
      <c r="N11" s="109"/>
    </row>
    <row r="12" spans="1:14" ht="21" customHeight="1" x14ac:dyDescent="0.25">
      <c r="A12" s="109"/>
      <c r="B12" s="121"/>
      <c r="C12" s="121"/>
      <c r="D12" s="121"/>
      <c r="E12" s="121"/>
      <c r="F12" s="110" t="s">
        <v>112</v>
      </c>
      <c r="G12" s="113" t="s">
        <v>86</v>
      </c>
      <c r="H12" s="113">
        <v>1</v>
      </c>
      <c r="I12" s="31" t="s">
        <v>132</v>
      </c>
      <c r="J12" s="32" t="s">
        <v>108</v>
      </c>
      <c r="K12" s="33">
        <v>28</v>
      </c>
      <c r="L12" s="33">
        <v>28</v>
      </c>
      <c r="M12" s="109"/>
      <c r="N12" s="109"/>
    </row>
    <row r="13" spans="1:14" ht="21" customHeight="1" x14ac:dyDescent="0.25">
      <c r="A13" s="109"/>
      <c r="B13" s="121"/>
      <c r="C13" s="121"/>
      <c r="D13" s="121"/>
      <c r="E13" s="121"/>
      <c r="F13" s="116"/>
      <c r="G13" s="118"/>
      <c r="H13" s="118"/>
      <c r="I13" s="31" t="s">
        <v>133</v>
      </c>
      <c r="J13" s="32" t="s">
        <v>108</v>
      </c>
      <c r="K13" s="33">
        <v>0.3</v>
      </c>
      <c r="L13" s="33">
        <v>0.3</v>
      </c>
      <c r="M13" s="109"/>
      <c r="N13" s="109"/>
    </row>
    <row r="14" spans="1:14" ht="21" customHeight="1" x14ac:dyDescent="0.25">
      <c r="A14" s="109"/>
      <c r="B14" s="121"/>
      <c r="C14" s="121"/>
      <c r="D14" s="121"/>
      <c r="E14" s="121"/>
      <c r="F14" s="117"/>
      <c r="G14" s="119"/>
      <c r="H14" s="119"/>
      <c r="I14" s="31" t="s">
        <v>134</v>
      </c>
      <c r="J14" s="32" t="s">
        <v>108</v>
      </c>
      <c r="K14" s="33">
        <v>6</v>
      </c>
      <c r="L14" s="33">
        <v>6</v>
      </c>
      <c r="M14" s="109"/>
      <c r="N14" s="109"/>
    </row>
    <row r="15" spans="1:14" ht="24.75" customHeight="1" x14ac:dyDescent="0.25">
      <c r="A15" s="109"/>
      <c r="B15" s="121"/>
      <c r="C15" s="121"/>
      <c r="D15" s="121"/>
      <c r="E15" s="121"/>
      <c r="F15" s="110" t="s">
        <v>113</v>
      </c>
      <c r="G15" s="113" t="s">
        <v>86</v>
      </c>
      <c r="H15" s="113">
        <v>1</v>
      </c>
      <c r="I15" s="66" t="s">
        <v>135</v>
      </c>
      <c r="J15" s="67" t="s">
        <v>108</v>
      </c>
      <c r="K15" s="68">
        <v>19.5</v>
      </c>
      <c r="L15" s="68">
        <v>19.5</v>
      </c>
      <c r="M15" s="109"/>
      <c r="N15" s="109"/>
    </row>
    <row r="16" spans="1:14" ht="24.75" customHeight="1" x14ac:dyDescent="0.25">
      <c r="A16" s="109"/>
      <c r="B16" s="121"/>
      <c r="C16" s="121"/>
      <c r="D16" s="121"/>
      <c r="E16" s="121"/>
      <c r="F16" s="116"/>
      <c r="G16" s="118"/>
      <c r="H16" s="118"/>
      <c r="I16" s="66" t="s">
        <v>136</v>
      </c>
      <c r="J16" s="67" t="s">
        <v>108</v>
      </c>
      <c r="K16" s="68">
        <v>42</v>
      </c>
      <c r="L16" s="68">
        <v>42</v>
      </c>
      <c r="M16" s="109"/>
      <c r="N16" s="109"/>
    </row>
    <row r="17" spans="1:14" ht="24.75" customHeight="1" x14ac:dyDescent="0.25">
      <c r="A17" s="109"/>
      <c r="B17" s="121"/>
      <c r="C17" s="121"/>
      <c r="D17" s="121"/>
      <c r="E17" s="121"/>
      <c r="F17" s="116"/>
      <c r="G17" s="118"/>
      <c r="H17" s="118"/>
      <c r="I17" s="66" t="s">
        <v>137</v>
      </c>
      <c r="J17" s="67" t="s">
        <v>108</v>
      </c>
      <c r="K17" s="68">
        <v>10</v>
      </c>
      <c r="L17" s="68">
        <v>10</v>
      </c>
      <c r="M17" s="109"/>
      <c r="N17" s="109"/>
    </row>
    <row r="18" spans="1:14" ht="24.75" customHeight="1" x14ac:dyDescent="0.25">
      <c r="A18" s="109"/>
      <c r="B18" s="121"/>
      <c r="C18" s="121"/>
      <c r="D18" s="121"/>
      <c r="E18" s="121"/>
      <c r="F18" s="117"/>
      <c r="G18" s="119"/>
      <c r="H18" s="119"/>
      <c r="I18" s="66" t="s">
        <v>138</v>
      </c>
      <c r="J18" s="67" t="s">
        <v>108</v>
      </c>
      <c r="K18" s="68">
        <v>7.8</v>
      </c>
      <c r="L18" s="68">
        <v>7.8</v>
      </c>
      <c r="M18" s="109"/>
      <c r="N18" s="109"/>
    </row>
    <row r="19" spans="1:14" ht="38.25" customHeight="1" x14ac:dyDescent="0.25">
      <c r="A19" s="109"/>
      <c r="B19" s="121"/>
      <c r="C19" s="121"/>
      <c r="D19" s="121"/>
      <c r="E19" s="121"/>
      <c r="F19" s="110" t="s">
        <v>114</v>
      </c>
      <c r="G19" s="113" t="s">
        <v>86</v>
      </c>
      <c r="H19" s="113">
        <v>1</v>
      </c>
      <c r="I19" s="69" t="s">
        <v>139</v>
      </c>
      <c r="J19" s="70" t="s">
        <v>108</v>
      </c>
      <c r="K19" s="71">
        <v>2.6</v>
      </c>
      <c r="L19" s="71">
        <v>2.6</v>
      </c>
      <c r="M19" s="109"/>
      <c r="N19" s="109"/>
    </row>
    <row r="20" spans="1:14" ht="38.25" customHeight="1" x14ac:dyDescent="0.25">
      <c r="A20" s="109"/>
      <c r="B20" s="121"/>
      <c r="C20" s="121"/>
      <c r="D20" s="121"/>
      <c r="E20" s="121"/>
      <c r="F20" s="116"/>
      <c r="G20" s="118"/>
      <c r="H20" s="118"/>
      <c r="I20" s="69" t="s">
        <v>140</v>
      </c>
      <c r="J20" s="70" t="s">
        <v>108</v>
      </c>
      <c r="K20" s="71">
        <v>1.5</v>
      </c>
      <c r="L20" s="71">
        <v>1.5</v>
      </c>
      <c r="M20" s="109"/>
      <c r="N20" s="109"/>
    </row>
    <row r="21" spans="1:14" ht="38.25" customHeight="1" x14ac:dyDescent="0.25">
      <c r="A21" s="109"/>
      <c r="B21" s="121"/>
      <c r="C21" s="121"/>
      <c r="D21" s="121"/>
      <c r="E21" s="121"/>
      <c r="F21" s="117"/>
      <c r="G21" s="119"/>
      <c r="H21" s="119"/>
      <c r="I21" s="69" t="s">
        <v>141</v>
      </c>
      <c r="J21" s="70" t="s">
        <v>142</v>
      </c>
      <c r="K21" s="71">
        <v>3</v>
      </c>
      <c r="L21" s="71">
        <v>3</v>
      </c>
      <c r="M21" s="109"/>
      <c r="N21" s="109"/>
    </row>
    <row r="22" spans="1:14" ht="32.25" customHeight="1" x14ac:dyDescent="0.25">
      <c r="A22" s="109"/>
      <c r="B22" s="121"/>
      <c r="C22" s="121"/>
      <c r="D22" s="121"/>
      <c r="E22" s="121"/>
      <c r="F22" s="37" t="s">
        <v>117</v>
      </c>
      <c r="G22" s="62" t="s">
        <v>30</v>
      </c>
      <c r="H22" s="62">
        <v>1</v>
      </c>
      <c r="I22" s="72" t="s">
        <v>143</v>
      </c>
      <c r="J22" s="73" t="s">
        <v>108</v>
      </c>
      <c r="K22" s="74">
        <v>4</v>
      </c>
      <c r="L22" s="74">
        <v>4</v>
      </c>
      <c r="M22" s="109"/>
      <c r="N22" s="109"/>
    </row>
    <row r="23" spans="1:14" ht="32.25" customHeight="1" x14ac:dyDescent="0.25">
      <c r="A23" s="109"/>
      <c r="B23" s="121"/>
      <c r="C23" s="121"/>
      <c r="D23" s="121"/>
      <c r="E23" s="121"/>
      <c r="F23" s="110" t="s">
        <v>115</v>
      </c>
      <c r="G23" s="113" t="s">
        <v>86</v>
      </c>
      <c r="H23" s="113">
        <v>1</v>
      </c>
      <c r="I23" s="69" t="s">
        <v>145</v>
      </c>
      <c r="J23" s="70" t="s">
        <v>30</v>
      </c>
      <c r="K23" s="70">
        <v>1</v>
      </c>
      <c r="L23" s="70">
        <v>1</v>
      </c>
      <c r="M23" s="109"/>
      <c r="N23" s="109"/>
    </row>
    <row r="24" spans="1:14" ht="32.25" customHeight="1" x14ac:dyDescent="0.25">
      <c r="A24" s="109"/>
      <c r="B24" s="121"/>
      <c r="C24" s="121"/>
      <c r="D24" s="121"/>
      <c r="E24" s="121"/>
      <c r="F24" s="111"/>
      <c r="G24" s="114"/>
      <c r="H24" s="114"/>
      <c r="I24" s="69" t="s">
        <v>105</v>
      </c>
      <c r="J24" s="70" t="s">
        <v>30</v>
      </c>
      <c r="K24" s="70">
        <v>12</v>
      </c>
      <c r="L24" s="70">
        <v>12</v>
      </c>
      <c r="M24" s="109"/>
      <c r="N24" s="109"/>
    </row>
    <row r="25" spans="1:14" ht="32.25" customHeight="1" x14ac:dyDescent="0.25">
      <c r="A25" s="109"/>
      <c r="B25" s="121"/>
      <c r="C25" s="121"/>
      <c r="D25" s="121"/>
      <c r="E25" s="121"/>
      <c r="F25" s="111"/>
      <c r="G25" s="114"/>
      <c r="H25" s="114"/>
      <c r="I25" s="72" t="s">
        <v>127</v>
      </c>
      <c r="J25" s="70" t="s">
        <v>108</v>
      </c>
      <c r="K25" s="70">
        <v>0.2</v>
      </c>
      <c r="L25" s="70">
        <v>0.2</v>
      </c>
      <c r="M25" s="109"/>
      <c r="N25" s="109"/>
    </row>
    <row r="26" spans="1:14" ht="32.25" customHeight="1" x14ac:dyDescent="0.25">
      <c r="A26" s="109"/>
      <c r="B26" s="121"/>
      <c r="C26" s="121"/>
      <c r="D26" s="121"/>
      <c r="E26" s="121"/>
      <c r="F26" s="112"/>
      <c r="G26" s="115"/>
      <c r="H26" s="115"/>
      <c r="I26" s="72" t="s">
        <v>107</v>
      </c>
      <c r="J26" s="67" t="s">
        <v>108</v>
      </c>
      <c r="K26" s="67">
        <v>150</v>
      </c>
      <c r="L26" s="67">
        <v>150</v>
      </c>
      <c r="M26" s="109"/>
      <c r="N26" s="109"/>
    </row>
    <row r="27" spans="1:14" ht="52.5" customHeight="1" x14ac:dyDescent="0.25">
      <c r="A27" s="109"/>
      <c r="B27" s="121"/>
      <c r="C27" s="121"/>
      <c r="D27" s="121"/>
      <c r="E27" s="121"/>
      <c r="F27" s="110" t="s">
        <v>126</v>
      </c>
      <c r="G27" s="113" t="s">
        <v>30</v>
      </c>
      <c r="H27" s="113">
        <v>9</v>
      </c>
      <c r="I27" s="69" t="s">
        <v>128</v>
      </c>
      <c r="J27" s="70" t="s">
        <v>30</v>
      </c>
      <c r="K27" s="70"/>
      <c r="L27" s="70">
        <v>6</v>
      </c>
      <c r="M27" s="109"/>
      <c r="N27" s="109"/>
    </row>
    <row r="28" spans="1:14" ht="31.5" customHeight="1" x14ac:dyDescent="0.25">
      <c r="A28" s="109"/>
      <c r="B28" s="121"/>
      <c r="C28" s="121"/>
      <c r="D28" s="121"/>
      <c r="E28" s="121"/>
      <c r="F28" s="112"/>
      <c r="G28" s="115"/>
      <c r="H28" s="115"/>
      <c r="I28" s="69" t="s">
        <v>104</v>
      </c>
      <c r="J28" s="70" t="s">
        <v>30</v>
      </c>
      <c r="K28" s="70"/>
      <c r="L28" s="70">
        <v>3</v>
      </c>
      <c r="M28" s="109"/>
      <c r="N28" s="109"/>
    </row>
    <row r="29" spans="1:14" ht="31.5" customHeight="1" x14ac:dyDescent="0.25">
      <c r="A29" s="109"/>
      <c r="B29" s="121"/>
      <c r="C29" s="121"/>
      <c r="D29" s="121"/>
      <c r="E29" s="121"/>
      <c r="F29" s="37" t="s">
        <v>118</v>
      </c>
      <c r="G29" s="61" t="s">
        <v>74</v>
      </c>
      <c r="H29" s="61">
        <v>19.5</v>
      </c>
      <c r="I29" s="69" t="s">
        <v>106</v>
      </c>
      <c r="J29" s="70" t="s">
        <v>74</v>
      </c>
      <c r="K29" s="70"/>
      <c r="L29" s="70">
        <v>7.5</v>
      </c>
      <c r="M29" s="109"/>
      <c r="N29" s="109"/>
    </row>
    <row r="30" spans="1:14" ht="99.75" hidden="1" customHeight="1" x14ac:dyDescent="0.25">
      <c r="A30" s="109"/>
      <c r="B30" s="121"/>
      <c r="C30" s="121"/>
      <c r="D30" s="121"/>
      <c r="E30" s="121"/>
      <c r="F30" s="37" t="s">
        <v>144</v>
      </c>
      <c r="G30" s="61" t="s">
        <v>86</v>
      </c>
      <c r="H30" s="61"/>
      <c r="I30" s="75"/>
      <c r="J30" s="76"/>
      <c r="K30" s="76"/>
      <c r="L30" s="62"/>
      <c r="M30" s="109"/>
      <c r="N30" s="109"/>
    </row>
    <row r="31" spans="1:14" ht="29.25" hidden="1" customHeight="1" x14ac:dyDescent="0.25">
      <c r="A31" s="109"/>
      <c r="B31" s="121"/>
      <c r="C31" s="121"/>
      <c r="D31" s="121"/>
      <c r="E31" s="121"/>
      <c r="F31" s="37" t="s">
        <v>120</v>
      </c>
      <c r="G31" s="61" t="s">
        <v>86</v>
      </c>
      <c r="H31" s="61"/>
      <c r="I31" s="75"/>
      <c r="J31" s="76"/>
      <c r="K31" s="76"/>
      <c r="L31" s="62"/>
      <c r="M31" s="109"/>
      <c r="N31" s="109"/>
    </row>
    <row r="32" spans="1:14" ht="48.75" customHeight="1" x14ac:dyDescent="0.25">
      <c r="A32" s="109"/>
      <c r="B32" s="121"/>
      <c r="C32" s="121"/>
      <c r="D32" s="121"/>
      <c r="E32" s="121"/>
      <c r="F32" s="37" t="s">
        <v>121</v>
      </c>
      <c r="G32" s="61" t="s">
        <v>86</v>
      </c>
      <c r="H32" s="61">
        <v>1</v>
      </c>
      <c r="I32" s="75"/>
      <c r="J32" s="76"/>
      <c r="K32" s="76"/>
      <c r="L32" s="62"/>
      <c r="M32" s="109"/>
      <c r="N32" s="109"/>
    </row>
    <row r="33" spans="1:14" ht="40.5" customHeight="1" x14ac:dyDescent="0.25">
      <c r="A33" s="109"/>
      <c r="B33" s="121"/>
      <c r="C33" s="121"/>
      <c r="D33" s="121"/>
      <c r="E33" s="121"/>
      <c r="F33" s="38" t="s">
        <v>122</v>
      </c>
      <c r="G33" s="60" t="s">
        <v>146</v>
      </c>
      <c r="H33" s="60">
        <v>1</v>
      </c>
      <c r="I33" s="77"/>
      <c r="J33" s="78"/>
      <c r="K33" s="78"/>
      <c r="L33" s="60"/>
      <c r="M33" s="120"/>
      <c r="N33" s="120"/>
    </row>
    <row r="34" spans="1:14" ht="35.25" customHeight="1" x14ac:dyDescent="0.25">
      <c r="A34" s="109"/>
      <c r="B34" s="121"/>
      <c r="C34" s="121"/>
      <c r="D34" s="121"/>
      <c r="E34" s="121"/>
      <c r="F34" s="38" t="s">
        <v>155</v>
      </c>
      <c r="G34" s="60" t="s">
        <v>131</v>
      </c>
      <c r="H34" s="60">
        <v>70</v>
      </c>
      <c r="I34" s="79"/>
      <c r="J34" s="79"/>
      <c r="K34" s="79"/>
      <c r="L34" s="60"/>
      <c r="M34" s="55"/>
      <c r="N34" s="55"/>
    </row>
    <row r="35" spans="1:14" ht="13.5" customHeight="1" x14ac:dyDescent="0.25">
      <c r="A35" s="58"/>
      <c r="B35" s="41"/>
      <c r="C35" s="41"/>
      <c r="D35" s="80"/>
      <c r="E35" s="29"/>
      <c r="F35" s="26"/>
      <c r="G35" s="27"/>
      <c r="H35" s="27"/>
      <c r="I35" s="81"/>
      <c r="J35" s="81"/>
      <c r="K35" s="81"/>
      <c r="L35" s="27"/>
      <c r="M35" s="28"/>
      <c r="N35" s="29"/>
    </row>
    <row r="36" spans="1:14" s="64" customFormat="1" ht="48" customHeight="1" x14ac:dyDescent="0.25">
      <c r="A36" s="108">
        <v>2</v>
      </c>
      <c r="B36" s="121" t="s">
        <v>124</v>
      </c>
      <c r="C36" s="121" t="s">
        <v>164</v>
      </c>
      <c r="D36" s="121" t="s">
        <v>123</v>
      </c>
      <c r="E36" s="121" t="s">
        <v>158</v>
      </c>
      <c r="F36" s="59" t="s">
        <v>109</v>
      </c>
      <c r="G36" s="62" t="s">
        <v>86</v>
      </c>
      <c r="H36" s="62">
        <v>2</v>
      </c>
      <c r="I36" s="62"/>
      <c r="J36" s="62"/>
      <c r="K36" s="62"/>
      <c r="L36" s="62"/>
      <c r="M36" s="108" t="s">
        <v>147</v>
      </c>
      <c r="N36" s="53" t="s">
        <v>129</v>
      </c>
    </row>
    <row r="37" spans="1:14" s="64" customFormat="1" ht="48" customHeight="1" x14ac:dyDescent="0.25">
      <c r="A37" s="109"/>
      <c r="B37" s="121"/>
      <c r="C37" s="121"/>
      <c r="D37" s="121"/>
      <c r="E37" s="121"/>
      <c r="F37" s="36" t="s">
        <v>153</v>
      </c>
      <c r="G37" s="60" t="s">
        <v>73</v>
      </c>
      <c r="H37" s="62">
        <v>1</v>
      </c>
      <c r="I37" s="62"/>
      <c r="J37" s="62"/>
      <c r="K37" s="62"/>
      <c r="L37" s="62"/>
      <c r="M37" s="109"/>
      <c r="N37" s="54"/>
    </row>
    <row r="38" spans="1:14" s="64" customFormat="1" ht="56.25" customHeight="1" x14ac:dyDescent="0.25">
      <c r="A38" s="109"/>
      <c r="B38" s="121"/>
      <c r="C38" s="121"/>
      <c r="D38" s="121"/>
      <c r="E38" s="121"/>
      <c r="F38" s="36" t="s">
        <v>154</v>
      </c>
      <c r="G38" s="60" t="s">
        <v>73</v>
      </c>
      <c r="H38" s="62">
        <v>1</v>
      </c>
      <c r="I38" s="62"/>
      <c r="J38" s="62"/>
      <c r="K38" s="62"/>
      <c r="L38" s="62"/>
      <c r="M38" s="109"/>
      <c r="N38" s="54"/>
    </row>
    <row r="39" spans="1:14" ht="31.5" customHeight="1" x14ac:dyDescent="0.25">
      <c r="A39" s="109"/>
      <c r="B39" s="121"/>
      <c r="C39" s="121"/>
      <c r="D39" s="121"/>
      <c r="E39" s="121"/>
      <c r="F39" s="59" t="s">
        <v>111</v>
      </c>
      <c r="G39" s="60" t="s">
        <v>30</v>
      </c>
      <c r="H39" s="60">
        <v>1</v>
      </c>
      <c r="I39" s="35" t="s">
        <v>130</v>
      </c>
      <c r="J39" s="32" t="s">
        <v>131</v>
      </c>
      <c r="K39" s="32">
        <v>12.8</v>
      </c>
      <c r="L39" s="32">
        <v>12.8</v>
      </c>
      <c r="M39" s="109"/>
      <c r="N39" s="54"/>
    </row>
    <row r="40" spans="1:14" ht="27" customHeight="1" x14ac:dyDescent="0.25">
      <c r="A40" s="109"/>
      <c r="B40" s="121"/>
      <c r="C40" s="121"/>
      <c r="D40" s="121"/>
      <c r="E40" s="121"/>
      <c r="F40" s="110" t="s">
        <v>112</v>
      </c>
      <c r="G40" s="113" t="s">
        <v>86</v>
      </c>
      <c r="H40" s="113">
        <v>1</v>
      </c>
      <c r="I40" s="35" t="s">
        <v>132</v>
      </c>
      <c r="J40" s="32" t="s">
        <v>108</v>
      </c>
      <c r="K40" s="32">
        <v>25.6</v>
      </c>
      <c r="L40" s="32">
        <v>25.6</v>
      </c>
      <c r="M40" s="109"/>
      <c r="N40" s="54"/>
    </row>
    <row r="41" spans="1:14" ht="27" customHeight="1" x14ac:dyDescent="0.25">
      <c r="A41" s="109"/>
      <c r="B41" s="121"/>
      <c r="C41" s="121"/>
      <c r="D41" s="121"/>
      <c r="E41" s="121"/>
      <c r="F41" s="116"/>
      <c r="G41" s="118"/>
      <c r="H41" s="118"/>
      <c r="I41" s="35" t="s">
        <v>133</v>
      </c>
      <c r="J41" s="32" t="s">
        <v>108</v>
      </c>
      <c r="K41" s="32">
        <v>0.3</v>
      </c>
      <c r="L41" s="32">
        <v>0.3</v>
      </c>
      <c r="M41" s="109"/>
      <c r="N41" s="54"/>
    </row>
    <row r="42" spans="1:14" ht="27" customHeight="1" x14ac:dyDescent="0.25">
      <c r="A42" s="109"/>
      <c r="B42" s="121"/>
      <c r="C42" s="121"/>
      <c r="D42" s="121"/>
      <c r="E42" s="121"/>
      <c r="F42" s="116"/>
      <c r="G42" s="118"/>
      <c r="H42" s="118"/>
      <c r="I42" s="35" t="s">
        <v>134</v>
      </c>
      <c r="J42" s="32" t="s">
        <v>108</v>
      </c>
      <c r="K42" s="32">
        <v>6</v>
      </c>
      <c r="L42" s="32">
        <v>6</v>
      </c>
      <c r="M42" s="109"/>
      <c r="N42" s="54"/>
    </row>
    <row r="43" spans="1:14" ht="27" customHeight="1" x14ac:dyDescent="0.25">
      <c r="A43" s="109"/>
      <c r="B43" s="121"/>
      <c r="C43" s="121"/>
      <c r="D43" s="121"/>
      <c r="E43" s="121"/>
      <c r="F43" s="117"/>
      <c r="G43" s="119"/>
      <c r="H43" s="119"/>
      <c r="I43" s="35" t="s">
        <v>135</v>
      </c>
      <c r="J43" s="32" t="s">
        <v>108</v>
      </c>
      <c r="K43" s="32">
        <v>19.5</v>
      </c>
      <c r="L43" s="32">
        <v>19.5</v>
      </c>
      <c r="M43" s="109"/>
      <c r="N43" s="54"/>
    </row>
    <row r="44" spans="1:14" ht="32.25" customHeight="1" x14ac:dyDescent="0.25">
      <c r="A44" s="109"/>
      <c r="B44" s="121"/>
      <c r="C44" s="121"/>
      <c r="D44" s="121"/>
      <c r="E44" s="121"/>
      <c r="F44" s="110" t="s">
        <v>113</v>
      </c>
      <c r="G44" s="113" t="s">
        <v>86</v>
      </c>
      <c r="H44" s="113">
        <v>1</v>
      </c>
      <c r="I44" s="66" t="s">
        <v>136</v>
      </c>
      <c r="J44" s="67" t="s">
        <v>108</v>
      </c>
      <c r="K44" s="67">
        <v>38.4</v>
      </c>
      <c r="L44" s="67">
        <v>38.4</v>
      </c>
      <c r="M44" s="109"/>
      <c r="N44" s="54"/>
    </row>
    <row r="45" spans="1:14" ht="32.25" customHeight="1" x14ac:dyDescent="0.25">
      <c r="A45" s="109"/>
      <c r="B45" s="121"/>
      <c r="C45" s="121"/>
      <c r="D45" s="121"/>
      <c r="E45" s="121"/>
      <c r="F45" s="116"/>
      <c r="G45" s="118"/>
      <c r="H45" s="118"/>
      <c r="I45" s="66" t="s">
        <v>137</v>
      </c>
      <c r="J45" s="67" t="s">
        <v>108</v>
      </c>
      <c r="K45" s="67">
        <v>10</v>
      </c>
      <c r="L45" s="67">
        <v>10</v>
      </c>
      <c r="M45" s="109"/>
      <c r="N45" s="54"/>
    </row>
    <row r="46" spans="1:14" ht="32.25" customHeight="1" x14ac:dyDescent="0.25">
      <c r="A46" s="109"/>
      <c r="B46" s="121"/>
      <c r="C46" s="121"/>
      <c r="D46" s="121"/>
      <c r="E46" s="121"/>
      <c r="F46" s="117"/>
      <c r="G46" s="119"/>
      <c r="H46" s="119"/>
      <c r="I46" s="66" t="s">
        <v>138</v>
      </c>
      <c r="J46" s="67" t="s">
        <v>108</v>
      </c>
      <c r="K46" s="67">
        <v>7.5</v>
      </c>
      <c r="L46" s="67">
        <v>7.5</v>
      </c>
      <c r="M46" s="109"/>
      <c r="N46" s="54"/>
    </row>
    <row r="47" spans="1:14" ht="36" customHeight="1" x14ac:dyDescent="0.25">
      <c r="A47" s="109"/>
      <c r="B47" s="121"/>
      <c r="C47" s="121"/>
      <c r="D47" s="121"/>
      <c r="E47" s="121"/>
      <c r="F47" s="110" t="s">
        <v>114</v>
      </c>
      <c r="G47" s="113" t="s">
        <v>86</v>
      </c>
      <c r="H47" s="113">
        <v>1</v>
      </c>
      <c r="I47" s="69" t="s">
        <v>139</v>
      </c>
      <c r="J47" s="70" t="s">
        <v>108</v>
      </c>
      <c r="K47" s="70">
        <v>1.5</v>
      </c>
      <c r="L47" s="70">
        <v>1.5</v>
      </c>
      <c r="M47" s="109"/>
      <c r="N47" s="54"/>
    </row>
    <row r="48" spans="1:14" ht="35.25" customHeight="1" x14ac:dyDescent="0.25">
      <c r="A48" s="109"/>
      <c r="B48" s="121"/>
      <c r="C48" s="121"/>
      <c r="D48" s="121"/>
      <c r="E48" s="121"/>
      <c r="F48" s="116"/>
      <c r="G48" s="118"/>
      <c r="H48" s="118"/>
      <c r="I48" s="69" t="s">
        <v>140</v>
      </c>
      <c r="J48" s="70" t="s">
        <v>108</v>
      </c>
      <c r="K48" s="70">
        <v>1</v>
      </c>
      <c r="L48" s="70">
        <v>1</v>
      </c>
      <c r="M48" s="109"/>
      <c r="N48" s="54"/>
    </row>
    <row r="49" spans="1:14" ht="36.75" customHeight="1" x14ac:dyDescent="0.25">
      <c r="A49" s="109"/>
      <c r="B49" s="121"/>
      <c r="C49" s="121"/>
      <c r="D49" s="121"/>
      <c r="E49" s="121"/>
      <c r="F49" s="117"/>
      <c r="G49" s="119"/>
      <c r="H49" s="119"/>
      <c r="I49" s="69" t="s">
        <v>141</v>
      </c>
      <c r="J49" s="70" t="s">
        <v>108</v>
      </c>
      <c r="K49" s="70">
        <v>2.5</v>
      </c>
      <c r="L49" s="70">
        <v>2.5</v>
      </c>
      <c r="M49" s="109"/>
      <c r="N49" s="54"/>
    </row>
    <row r="50" spans="1:14" ht="36.75" customHeight="1" x14ac:dyDescent="0.25">
      <c r="A50" s="109"/>
      <c r="B50" s="121"/>
      <c r="C50" s="121"/>
      <c r="D50" s="121"/>
      <c r="E50" s="121"/>
      <c r="F50" s="37" t="s">
        <v>117</v>
      </c>
      <c r="G50" s="62" t="s">
        <v>30</v>
      </c>
      <c r="H50" s="62">
        <v>1</v>
      </c>
      <c r="I50" s="72" t="s">
        <v>143</v>
      </c>
      <c r="J50" s="73" t="s">
        <v>108</v>
      </c>
      <c r="K50" s="73">
        <v>4</v>
      </c>
      <c r="L50" s="73">
        <v>4</v>
      </c>
      <c r="M50" s="109"/>
      <c r="N50" s="54"/>
    </row>
    <row r="51" spans="1:14" ht="36" customHeight="1" x14ac:dyDescent="0.25">
      <c r="A51" s="109"/>
      <c r="B51" s="121"/>
      <c r="C51" s="121"/>
      <c r="D51" s="121"/>
      <c r="E51" s="121"/>
      <c r="F51" s="110" t="s">
        <v>115</v>
      </c>
      <c r="G51" s="113" t="s">
        <v>86</v>
      </c>
      <c r="H51" s="113">
        <v>1</v>
      </c>
      <c r="I51" s="69" t="s">
        <v>145</v>
      </c>
      <c r="J51" s="70" t="s">
        <v>30</v>
      </c>
      <c r="K51" s="70">
        <v>1</v>
      </c>
      <c r="L51" s="32">
        <v>1</v>
      </c>
      <c r="M51" s="109"/>
      <c r="N51" s="54"/>
    </row>
    <row r="52" spans="1:14" ht="33" customHeight="1" x14ac:dyDescent="0.25">
      <c r="A52" s="109"/>
      <c r="B52" s="121"/>
      <c r="C52" s="121"/>
      <c r="D52" s="121"/>
      <c r="E52" s="121"/>
      <c r="F52" s="111"/>
      <c r="G52" s="114"/>
      <c r="H52" s="114"/>
      <c r="I52" s="69" t="s">
        <v>105</v>
      </c>
      <c r="J52" s="70" t="s">
        <v>30</v>
      </c>
      <c r="K52" s="70">
        <v>4</v>
      </c>
      <c r="L52" s="32">
        <v>4</v>
      </c>
      <c r="M52" s="109"/>
      <c r="N52" s="54"/>
    </row>
    <row r="53" spans="1:14" ht="33" customHeight="1" x14ac:dyDescent="0.25">
      <c r="A53" s="109"/>
      <c r="B53" s="121"/>
      <c r="C53" s="121"/>
      <c r="D53" s="121"/>
      <c r="E53" s="121"/>
      <c r="F53" s="111"/>
      <c r="G53" s="114"/>
      <c r="H53" s="114"/>
      <c r="I53" s="72" t="s">
        <v>127</v>
      </c>
      <c r="J53" s="70" t="s">
        <v>108</v>
      </c>
      <c r="K53" s="70">
        <v>0.2</v>
      </c>
      <c r="L53" s="70">
        <v>0.2</v>
      </c>
      <c r="M53" s="109"/>
      <c r="N53" s="54"/>
    </row>
    <row r="54" spans="1:14" ht="27.75" customHeight="1" x14ac:dyDescent="0.25">
      <c r="A54" s="109"/>
      <c r="B54" s="121"/>
      <c r="C54" s="121"/>
      <c r="D54" s="121"/>
      <c r="E54" s="121"/>
      <c r="F54" s="112"/>
      <c r="G54" s="115"/>
      <c r="H54" s="115"/>
      <c r="I54" s="72" t="s">
        <v>107</v>
      </c>
      <c r="J54" s="67" t="s">
        <v>108</v>
      </c>
      <c r="K54" s="67">
        <v>120</v>
      </c>
      <c r="L54" s="32">
        <v>120</v>
      </c>
      <c r="M54" s="109"/>
      <c r="N54" s="54"/>
    </row>
    <row r="55" spans="1:14" ht="36" customHeight="1" x14ac:dyDescent="0.25">
      <c r="A55" s="109"/>
      <c r="B55" s="121"/>
      <c r="C55" s="121"/>
      <c r="D55" s="121"/>
      <c r="E55" s="121"/>
      <c r="F55" s="110" t="s">
        <v>116</v>
      </c>
      <c r="G55" s="113" t="s">
        <v>30</v>
      </c>
      <c r="H55" s="113">
        <v>6</v>
      </c>
      <c r="I55" s="125" t="s">
        <v>128</v>
      </c>
      <c r="J55" s="127" t="s">
        <v>30</v>
      </c>
      <c r="K55" s="127">
        <v>1</v>
      </c>
      <c r="L55" s="129">
        <v>3</v>
      </c>
      <c r="M55" s="109"/>
      <c r="N55" s="54"/>
    </row>
    <row r="56" spans="1:14" ht="45.75" customHeight="1" x14ac:dyDescent="0.25">
      <c r="A56" s="109"/>
      <c r="B56" s="121"/>
      <c r="C56" s="121"/>
      <c r="D56" s="121"/>
      <c r="E56" s="121"/>
      <c r="F56" s="112"/>
      <c r="G56" s="115"/>
      <c r="H56" s="115"/>
      <c r="I56" s="126"/>
      <c r="J56" s="128"/>
      <c r="K56" s="128"/>
      <c r="L56" s="130"/>
      <c r="M56" s="109"/>
      <c r="N56" s="54"/>
    </row>
    <row r="57" spans="1:14" ht="42.75" customHeight="1" x14ac:dyDescent="0.25">
      <c r="A57" s="109"/>
      <c r="B57" s="121"/>
      <c r="C57" s="121"/>
      <c r="D57" s="121"/>
      <c r="E57" s="121"/>
      <c r="F57" s="37" t="s">
        <v>118</v>
      </c>
      <c r="G57" s="61" t="s">
        <v>74</v>
      </c>
      <c r="H57" s="61">
        <v>19.5</v>
      </c>
      <c r="I57" s="69" t="s">
        <v>106</v>
      </c>
      <c r="J57" s="70" t="s">
        <v>74</v>
      </c>
      <c r="K57" s="70"/>
      <c r="L57" s="33">
        <v>3</v>
      </c>
      <c r="M57" s="109"/>
      <c r="N57" s="54"/>
    </row>
    <row r="58" spans="1:14" ht="99.75" customHeight="1" x14ac:dyDescent="0.25">
      <c r="A58" s="109"/>
      <c r="B58" s="121"/>
      <c r="C58" s="121"/>
      <c r="D58" s="121"/>
      <c r="E58" s="121"/>
      <c r="F58" s="37" t="s">
        <v>144</v>
      </c>
      <c r="G58" s="61" t="s">
        <v>86</v>
      </c>
      <c r="H58" s="61">
        <v>1</v>
      </c>
      <c r="I58" s="69"/>
      <c r="J58" s="76"/>
      <c r="K58" s="76"/>
      <c r="L58" s="62"/>
      <c r="M58" s="109"/>
      <c r="N58" s="54"/>
    </row>
    <row r="59" spans="1:14" ht="34.5" customHeight="1" x14ac:dyDescent="0.25">
      <c r="A59" s="109"/>
      <c r="B59" s="121"/>
      <c r="C59" s="121"/>
      <c r="D59" s="121"/>
      <c r="E59" s="121"/>
      <c r="F59" s="37" t="s">
        <v>120</v>
      </c>
      <c r="G59" s="61" t="s">
        <v>86</v>
      </c>
      <c r="H59" s="61">
        <v>1</v>
      </c>
      <c r="I59" s="75"/>
      <c r="J59" s="76"/>
      <c r="K59" s="76"/>
      <c r="L59" s="62"/>
      <c r="M59" s="109"/>
      <c r="N59" s="54"/>
    </row>
    <row r="60" spans="1:14" ht="57" customHeight="1" x14ac:dyDescent="0.25">
      <c r="A60" s="109"/>
      <c r="B60" s="121"/>
      <c r="C60" s="121"/>
      <c r="D60" s="121"/>
      <c r="E60" s="121"/>
      <c r="F60" s="37" t="s">
        <v>121</v>
      </c>
      <c r="G60" s="61" t="s">
        <v>86</v>
      </c>
      <c r="H60" s="61">
        <v>1</v>
      </c>
      <c r="I60" s="75"/>
      <c r="J60" s="76"/>
      <c r="K60" s="76"/>
      <c r="L60" s="62"/>
      <c r="M60" s="109"/>
      <c r="N60" s="54"/>
    </row>
    <row r="61" spans="1:14" ht="57" customHeight="1" x14ac:dyDescent="0.25">
      <c r="A61" s="109"/>
      <c r="B61" s="121"/>
      <c r="C61" s="121"/>
      <c r="D61" s="121"/>
      <c r="E61" s="121"/>
      <c r="F61" s="38" t="s">
        <v>122</v>
      </c>
      <c r="G61" s="60" t="s">
        <v>72</v>
      </c>
      <c r="H61" s="60">
        <v>1</v>
      </c>
      <c r="I61" s="77"/>
      <c r="J61" s="78"/>
      <c r="K61" s="78"/>
      <c r="L61" s="60"/>
      <c r="M61" s="120"/>
      <c r="N61" s="58"/>
    </row>
    <row r="62" spans="1:14" ht="47.25" customHeight="1" x14ac:dyDescent="0.25">
      <c r="A62" s="109"/>
      <c r="B62" s="121"/>
      <c r="C62" s="121"/>
      <c r="D62" s="121"/>
      <c r="E62" s="121"/>
      <c r="F62" s="38" t="s">
        <v>155</v>
      </c>
      <c r="G62" s="60" t="s">
        <v>131</v>
      </c>
      <c r="H62" s="60">
        <v>50</v>
      </c>
      <c r="I62" s="79"/>
      <c r="J62" s="79"/>
      <c r="K62" s="79"/>
      <c r="L62" s="60"/>
      <c r="M62" s="55"/>
      <c r="N62" s="57"/>
    </row>
    <row r="63" spans="1:14" ht="12.75" customHeight="1" x14ac:dyDescent="0.25">
      <c r="A63" s="58"/>
      <c r="B63" s="41"/>
      <c r="C63" s="41"/>
      <c r="D63" s="80"/>
      <c r="E63" s="29"/>
      <c r="F63" s="26"/>
      <c r="G63" s="27"/>
      <c r="H63" s="27"/>
      <c r="I63" s="81"/>
      <c r="J63" s="81"/>
      <c r="K63" s="81"/>
      <c r="L63" s="27"/>
      <c r="M63" s="28"/>
      <c r="N63" s="29"/>
    </row>
    <row r="64" spans="1:14" s="64" customFormat="1" ht="48" customHeight="1" x14ac:dyDescent="0.25">
      <c r="A64" s="108">
        <v>3</v>
      </c>
      <c r="B64" s="121" t="s">
        <v>124</v>
      </c>
      <c r="C64" s="121" t="s">
        <v>164</v>
      </c>
      <c r="D64" s="121" t="s">
        <v>125</v>
      </c>
      <c r="E64" s="121" t="s">
        <v>159</v>
      </c>
      <c r="F64" s="59" t="s">
        <v>109</v>
      </c>
      <c r="G64" s="62" t="s">
        <v>86</v>
      </c>
      <c r="H64" s="62">
        <v>2</v>
      </c>
      <c r="I64" s="62"/>
      <c r="J64" s="62"/>
      <c r="K64" s="62"/>
      <c r="L64" s="62"/>
      <c r="M64" s="108" t="s">
        <v>147</v>
      </c>
      <c r="N64" s="108" t="s">
        <v>129</v>
      </c>
    </row>
    <row r="65" spans="1:14" s="64" customFormat="1" ht="48" customHeight="1" x14ac:dyDescent="0.25">
      <c r="A65" s="109"/>
      <c r="B65" s="121"/>
      <c r="C65" s="121"/>
      <c r="D65" s="121"/>
      <c r="E65" s="121"/>
      <c r="F65" s="36" t="s">
        <v>153</v>
      </c>
      <c r="G65" s="60" t="s">
        <v>73</v>
      </c>
      <c r="H65" s="62">
        <v>1</v>
      </c>
      <c r="I65" s="62"/>
      <c r="J65" s="62"/>
      <c r="K65" s="62"/>
      <c r="L65" s="62"/>
      <c r="M65" s="109"/>
      <c r="N65" s="109"/>
    </row>
    <row r="66" spans="1:14" s="64" customFormat="1" ht="54.75" customHeight="1" x14ac:dyDescent="0.25">
      <c r="A66" s="109"/>
      <c r="B66" s="121"/>
      <c r="C66" s="121"/>
      <c r="D66" s="121"/>
      <c r="E66" s="121"/>
      <c r="F66" s="36" t="s">
        <v>154</v>
      </c>
      <c r="G66" s="60" t="s">
        <v>73</v>
      </c>
      <c r="H66" s="62">
        <v>1</v>
      </c>
      <c r="I66" s="62"/>
      <c r="J66" s="62"/>
      <c r="K66" s="62"/>
      <c r="L66" s="62"/>
      <c r="M66" s="109"/>
      <c r="N66" s="109"/>
    </row>
    <row r="67" spans="1:14" ht="31.5" customHeight="1" x14ac:dyDescent="0.25">
      <c r="A67" s="109"/>
      <c r="B67" s="121"/>
      <c r="C67" s="121"/>
      <c r="D67" s="121"/>
      <c r="E67" s="121"/>
      <c r="F67" s="59" t="s">
        <v>111</v>
      </c>
      <c r="G67" s="60" t="s">
        <v>30</v>
      </c>
      <c r="H67" s="60">
        <v>1</v>
      </c>
      <c r="I67" s="35" t="s">
        <v>130</v>
      </c>
      <c r="J67" s="32" t="s">
        <v>131</v>
      </c>
      <c r="K67" s="32">
        <v>13</v>
      </c>
      <c r="L67" s="32">
        <v>13</v>
      </c>
      <c r="M67" s="109"/>
      <c r="N67" s="109"/>
    </row>
    <row r="68" spans="1:14" ht="27.75" customHeight="1" x14ac:dyDescent="0.25">
      <c r="A68" s="109"/>
      <c r="B68" s="121"/>
      <c r="C68" s="121"/>
      <c r="D68" s="121"/>
      <c r="E68" s="121"/>
      <c r="F68" s="110" t="s">
        <v>112</v>
      </c>
      <c r="G68" s="113" t="s">
        <v>86</v>
      </c>
      <c r="H68" s="113">
        <v>1</v>
      </c>
      <c r="I68" s="35" t="s">
        <v>132</v>
      </c>
      <c r="J68" s="32" t="s">
        <v>108</v>
      </c>
      <c r="K68" s="32">
        <v>26</v>
      </c>
      <c r="L68" s="32">
        <v>26</v>
      </c>
      <c r="M68" s="109"/>
      <c r="N68" s="109"/>
    </row>
    <row r="69" spans="1:14" ht="27.75" customHeight="1" x14ac:dyDescent="0.25">
      <c r="A69" s="109"/>
      <c r="B69" s="121"/>
      <c r="C69" s="121"/>
      <c r="D69" s="121"/>
      <c r="E69" s="121"/>
      <c r="F69" s="116"/>
      <c r="G69" s="118"/>
      <c r="H69" s="118"/>
      <c r="I69" s="35" t="s">
        <v>133</v>
      </c>
      <c r="J69" s="32" t="s">
        <v>108</v>
      </c>
      <c r="K69" s="32">
        <v>0.3</v>
      </c>
      <c r="L69" s="32">
        <v>0.3</v>
      </c>
      <c r="M69" s="109"/>
      <c r="N69" s="109"/>
    </row>
    <row r="70" spans="1:14" ht="27.75" customHeight="1" x14ac:dyDescent="0.25">
      <c r="A70" s="109"/>
      <c r="B70" s="121"/>
      <c r="C70" s="121"/>
      <c r="D70" s="121"/>
      <c r="E70" s="121"/>
      <c r="F70" s="116"/>
      <c r="G70" s="118"/>
      <c r="H70" s="118"/>
      <c r="I70" s="35" t="s">
        <v>134</v>
      </c>
      <c r="J70" s="32" t="s">
        <v>108</v>
      </c>
      <c r="K70" s="32">
        <v>6</v>
      </c>
      <c r="L70" s="32">
        <v>6</v>
      </c>
      <c r="M70" s="109"/>
      <c r="N70" s="109"/>
    </row>
    <row r="71" spans="1:14" ht="27.75" customHeight="1" x14ac:dyDescent="0.25">
      <c r="A71" s="109"/>
      <c r="B71" s="121"/>
      <c r="C71" s="121"/>
      <c r="D71" s="121"/>
      <c r="E71" s="121"/>
      <c r="F71" s="117"/>
      <c r="G71" s="119"/>
      <c r="H71" s="119"/>
      <c r="I71" s="35" t="s">
        <v>135</v>
      </c>
      <c r="J71" s="32" t="s">
        <v>108</v>
      </c>
      <c r="K71" s="32">
        <v>20.5</v>
      </c>
      <c r="L71" s="32">
        <v>20.5</v>
      </c>
      <c r="M71" s="109"/>
      <c r="N71" s="109"/>
    </row>
    <row r="72" spans="1:14" ht="31.5" customHeight="1" x14ac:dyDescent="0.25">
      <c r="A72" s="109"/>
      <c r="B72" s="121"/>
      <c r="C72" s="121"/>
      <c r="D72" s="121"/>
      <c r="E72" s="121"/>
      <c r="F72" s="110" t="s">
        <v>113</v>
      </c>
      <c r="G72" s="113" t="s">
        <v>86</v>
      </c>
      <c r="H72" s="113">
        <v>1</v>
      </c>
      <c r="I72" s="66" t="s">
        <v>136</v>
      </c>
      <c r="J72" s="67" t="s">
        <v>108</v>
      </c>
      <c r="K72" s="67">
        <v>39</v>
      </c>
      <c r="L72" s="67">
        <v>39</v>
      </c>
      <c r="M72" s="109"/>
      <c r="N72" s="109"/>
    </row>
    <row r="73" spans="1:14" ht="31.5" customHeight="1" x14ac:dyDescent="0.25">
      <c r="A73" s="109"/>
      <c r="B73" s="121"/>
      <c r="C73" s="121"/>
      <c r="D73" s="121"/>
      <c r="E73" s="121"/>
      <c r="F73" s="116"/>
      <c r="G73" s="118"/>
      <c r="H73" s="118"/>
      <c r="I73" s="66" t="s">
        <v>137</v>
      </c>
      <c r="J73" s="67" t="s">
        <v>108</v>
      </c>
      <c r="K73" s="67">
        <v>10</v>
      </c>
      <c r="L73" s="67">
        <v>10</v>
      </c>
      <c r="M73" s="109"/>
      <c r="N73" s="109"/>
    </row>
    <row r="74" spans="1:14" ht="31.5" customHeight="1" x14ac:dyDescent="0.25">
      <c r="A74" s="109"/>
      <c r="B74" s="121"/>
      <c r="C74" s="121"/>
      <c r="D74" s="121"/>
      <c r="E74" s="121"/>
      <c r="F74" s="117"/>
      <c r="G74" s="119"/>
      <c r="H74" s="119"/>
      <c r="I74" s="66" t="s">
        <v>138</v>
      </c>
      <c r="J74" s="67" t="s">
        <v>108</v>
      </c>
      <c r="K74" s="67">
        <v>7.5</v>
      </c>
      <c r="L74" s="67">
        <v>7.5</v>
      </c>
      <c r="M74" s="109"/>
      <c r="N74" s="109"/>
    </row>
    <row r="75" spans="1:14" ht="36.75" customHeight="1" x14ac:dyDescent="0.25">
      <c r="A75" s="109"/>
      <c r="B75" s="121"/>
      <c r="C75" s="121"/>
      <c r="D75" s="121"/>
      <c r="E75" s="121"/>
      <c r="F75" s="110" t="s">
        <v>114</v>
      </c>
      <c r="G75" s="113" t="s">
        <v>86</v>
      </c>
      <c r="H75" s="113">
        <v>1</v>
      </c>
      <c r="I75" s="72" t="s">
        <v>139</v>
      </c>
      <c r="J75" s="70" t="s">
        <v>108</v>
      </c>
      <c r="K75" s="70">
        <v>2</v>
      </c>
      <c r="L75" s="70">
        <v>2</v>
      </c>
      <c r="M75" s="109"/>
      <c r="N75" s="109"/>
    </row>
    <row r="76" spans="1:14" ht="36.75" customHeight="1" x14ac:dyDescent="0.25">
      <c r="A76" s="109"/>
      <c r="B76" s="121"/>
      <c r="C76" s="121"/>
      <c r="D76" s="121"/>
      <c r="E76" s="121"/>
      <c r="F76" s="116"/>
      <c r="G76" s="118"/>
      <c r="H76" s="118"/>
      <c r="I76" s="72" t="s">
        <v>140</v>
      </c>
      <c r="J76" s="70" t="s">
        <v>108</v>
      </c>
      <c r="K76" s="70">
        <v>1</v>
      </c>
      <c r="L76" s="70">
        <v>1</v>
      </c>
      <c r="M76" s="109"/>
      <c r="N76" s="109"/>
    </row>
    <row r="77" spans="1:14" ht="36.75" customHeight="1" x14ac:dyDescent="0.25">
      <c r="A77" s="109"/>
      <c r="B77" s="121"/>
      <c r="C77" s="121"/>
      <c r="D77" s="121"/>
      <c r="E77" s="121"/>
      <c r="F77" s="117"/>
      <c r="G77" s="119"/>
      <c r="H77" s="119"/>
      <c r="I77" s="72" t="s">
        <v>141</v>
      </c>
      <c r="J77" s="70" t="s">
        <v>108</v>
      </c>
      <c r="K77" s="70">
        <v>3</v>
      </c>
      <c r="L77" s="70">
        <v>3</v>
      </c>
      <c r="M77" s="109"/>
      <c r="N77" s="109"/>
    </row>
    <row r="78" spans="1:14" ht="30.75" customHeight="1" x14ac:dyDescent="0.25">
      <c r="A78" s="109"/>
      <c r="B78" s="121"/>
      <c r="C78" s="121"/>
      <c r="D78" s="121"/>
      <c r="E78" s="121"/>
      <c r="F78" s="37" t="s">
        <v>117</v>
      </c>
      <c r="G78" s="62" t="s">
        <v>30</v>
      </c>
      <c r="H78" s="62">
        <v>1</v>
      </c>
      <c r="I78" s="72" t="s">
        <v>143</v>
      </c>
      <c r="J78" s="73" t="s">
        <v>108</v>
      </c>
      <c r="K78" s="73">
        <v>4</v>
      </c>
      <c r="L78" s="73">
        <v>4</v>
      </c>
      <c r="M78" s="109"/>
      <c r="N78" s="109"/>
    </row>
    <row r="79" spans="1:14" ht="30.75" customHeight="1" x14ac:dyDescent="0.25">
      <c r="A79" s="109"/>
      <c r="B79" s="121"/>
      <c r="C79" s="121"/>
      <c r="D79" s="121"/>
      <c r="E79" s="121"/>
      <c r="F79" s="110" t="s">
        <v>115</v>
      </c>
      <c r="G79" s="113" t="s">
        <v>86</v>
      </c>
      <c r="H79" s="113">
        <v>1</v>
      </c>
      <c r="I79" s="69" t="s">
        <v>145</v>
      </c>
      <c r="J79" s="70" t="s">
        <v>30</v>
      </c>
      <c r="K79" s="70">
        <v>1</v>
      </c>
      <c r="L79" s="70">
        <v>1</v>
      </c>
      <c r="M79" s="109"/>
      <c r="N79" s="109"/>
    </row>
    <row r="80" spans="1:14" ht="30.75" customHeight="1" x14ac:dyDescent="0.25">
      <c r="A80" s="109"/>
      <c r="B80" s="121"/>
      <c r="C80" s="121"/>
      <c r="D80" s="121"/>
      <c r="E80" s="121"/>
      <c r="F80" s="111"/>
      <c r="G80" s="114"/>
      <c r="H80" s="114"/>
      <c r="I80" s="69" t="s">
        <v>105</v>
      </c>
      <c r="J80" s="70" t="s">
        <v>30</v>
      </c>
      <c r="K80" s="70">
        <v>6</v>
      </c>
      <c r="L80" s="70">
        <v>6</v>
      </c>
      <c r="M80" s="109"/>
      <c r="N80" s="109"/>
    </row>
    <row r="81" spans="1:14" ht="30.75" customHeight="1" x14ac:dyDescent="0.25">
      <c r="A81" s="109"/>
      <c r="B81" s="121"/>
      <c r="C81" s="121"/>
      <c r="D81" s="121"/>
      <c r="E81" s="121"/>
      <c r="F81" s="111"/>
      <c r="G81" s="114"/>
      <c r="H81" s="114"/>
      <c r="I81" s="72" t="s">
        <v>127</v>
      </c>
      <c r="J81" s="70" t="s">
        <v>108</v>
      </c>
      <c r="K81" s="70">
        <v>0.2</v>
      </c>
      <c r="L81" s="70">
        <v>0.2</v>
      </c>
      <c r="M81" s="109"/>
      <c r="N81" s="109"/>
    </row>
    <row r="82" spans="1:14" ht="30.75" customHeight="1" x14ac:dyDescent="0.25">
      <c r="A82" s="109"/>
      <c r="B82" s="121"/>
      <c r="C82" s="121"/>
      <c r="D82" s="121"/>
      <c r="E82" s="121"/>
      <c r="F82" s="112"/>
      <c r="G82" s="115"/>
      <c r="H82" s="115"/>
      <c r="I82" s="72" t="s">
        <v>107</v>
      </c>
      <c r="J82" s="67" t="s">
        <v>108</v>
      </c>
      <c r="K82" s="67">
        <v>150</v>
      </c>
      <c r="L82" s="67">
        <v>150</v>
      </c>
      <c r="M82" s="109"/>
      <c r="N82" s="109"/>
    </row>
    <row r="83" spans="1:14" ht="46.5" customHeight="1" x14ac:dyDescent="0.25">
      <c r="A83" s="109"/>
      <c r="B83" s="121"/>
      <c r="C83" s="121"/>
      <c r="D83" s="121"/>
      <c r="E83" s="121"/>
      <c r="F83" s="110" t="s">
        <v>116</v>
      </c>
      <c r="G83" s="113" t="s">
        <v>30</v>
      </c>
      <c r="H83" s="113">
        <v>6</v>
      </c>
      <c r="I83" s="125" t="s">
        <v>128</v>
      </c>
      <c r="J83" s="127" t="s">
        <v>30</v>
      </c>
      <c r="K83" s="127">
        <v>1</v>
      </c>
      <c r="L83" s="129">
        <v>3</v>
      </c>
      <c r="M83" s="109"/>
      <c r="N83" s="109"/>
    </row>
    <row r="84" spans="1:14" ht="36" customHeight="1" x14ac:dyDescent="0.25">
      <c r="A84" s="109"/>
      <c r="B84" s="121"/>
      <c r="C84" s="121"/>
      <c r="D84" s="121"/>
      <c r="E84" s="121"/>
      <c r="F84" s="112"/>
      <c r="G84" s="115"/>
      <c r="H84" s="115"/>
      <c r="I84" s="126"/>
      <c r="J84" s="128"/>
      <c r="K84" s="128"/>
      <c r="L84" s="130"/>
      <c r="M84" s="109"/>
      <c r="N84" s="109"/>
    </row>
    <row r="85" spans="1:14" ht="42.75" customHeight="1" x14ac:dyDescent="0.25">
      <c r="A85" s="109"/>
      <c r="B85" s="121"/>
      <c r="C85" s="121"/>
      <c r="D85" s="121"/>
      <c r="E85" s="121"/>
      <c r="F85" s="37" t="s">
        <v>118</v>
      </c>
      <c r="G85" s="61" t="s">
        <v>74</v>
      </c>
      <c r="H85" s="61">
        <v>19.5</v>
      </c>
      <c r="I85" s="69" t="s">
        <v>106</v>
      </c>
      <c r="J85" s="70" t="s">
        <v>74</v>
      </c>
      <c r="K85" s="70"/>
      <c r="L85" s="70">
        <v>4.5</v>
      </c>
      <c r="M85" s="109"/>
      <c r="N85" s="109"/>
    </row>
    <row r="86" spans="1:14" ht="99.75" customHeight="1" x14ac:dyDescent="0.25">
      <c r="A86" s="109"/>
      <c r="B86" s="121"/>
      <c r="C86" s="121"/>
      <c r="D86" s="121"/>
      <c r="E86" s="121"/>
      <c r="F86" s="37" t="s">
        <v>119</v>
      </c>
      <c r="G86" s="61" t="s">
        <v>86</v>
      </c>
      <c r="H86" s="61">
        <v>1</v>
      </c>
      <c r="I86" s="75"/>
      <c r="J86" s="76"/>
      <c r="K86" s="76"/>
      <c r="L86" s="62"/>
      <c r="M86" s="109"/>
      <c r="N86" s="109"/>
    </row>
    <row r="87" spans="1:14" ht="39.75" customHeight="1" x14ac:dyDescent="0.25">
      <c r="A87" s="109"/>
      <c r="B87" s="121"/>
      <c r="C87" s="121"/>
      <c r="D87" s="121"/>
      <c r="E87" s="121"/>
      <c r="F87" s="37" t="s">
        <v>120</v>
      </c>
      <c r="G87" s="61" t="s">
        <v>86</v>
      </c>
      <c r="H87" s="61">
        <v>1</v>
      </c>
      <c r="I87" s="75"/>
      <c r="J87" s="76"/>
      <c r="K87" s="76"/>
      <c r="L87" s="62"/>
      <c r="M87" s="109"/>
      <c r="N87" s="109"/>
    </row>
    <row r="88" spans="1:14" ht="69" customHeight="1" x14ac:dyDescent="0.25">
      <c r="A88" s="109"/>
      <c r="B88" s="121"/>
      <c r="C88" s="121"/>
      <c r="D88" s="121"/>
      <c r="E88" s="121"/>
      <c r="F88" s="37" t="s">
        <v>121</v>
      </c>
      <c r="G88" s="61" t="s">
        <v>86</v>
      </c>
      <c r="H88" s="61">
        <v>1</v>
      </c>
      <c r="I88" s="75"/>
      <c r="J88" s="76"/>
      <c r="K88" s="76"/>
      <c r="L88" s="62"/>
      <c r="M88" s="109"/>
      <c r="N88" s="109"/>
    </row>
    <row r="89" spans="1:14" ht="69" customHeight="1" x14ac:dyDescent="0.25">
      <c r="A89" s="109"/>
      <c r="B89" s="121"/>
      <c r="C89" s="121"/>
      <c r="D89" s="121"/>
      <c r="E89" s="121"/>
      <c r="F89" s="36" t="s">
        <v>122</v>
      </c>
      <c r="G89" s="62" t="s">
        <v>72</v>
      </c>
      <c r="H89" s="61">
        <v>1</v>
      </c>
      <c r="I89" s="75"/>
      <c r="J89" s="76"/>
      <c r="K89" s="76"/>
      <c r="L89" s="62"/>
      <c r="M89" s="120"/>
      <c r="N89" s="58"/>
    </row>
    <row r="90" spans="1:14" ht="47.25" customHeight="1" x14ac:dyDescent="0.25">
      <c r="A90" s="120"/>
      <c r="B90" s="121"/>
      <c r="C90" s="121"/>
      <c r="D90" s="121"/>
      <c r="E90" s="121"/>
      <c r="F90" s="31" t="s">
        <v>155</v>
      </c>
      <c r="G90" s="62" t="s">
        <v>131</v>
      </c>
      <c r="H90" s="62">
        <v>70</v>
      </c>
      <c r="I90" s="82"/>
      <c r="J90" s="82"/>
      <c r="K90" s="82"/>
      <c r="L90" s="62"/>
      <c r="M90" s="55"/>
      <c r="N90" s="41"/>
    </row>
    <row r="92" spans="1:14" ht="30.75" customHeight="1" x14ac:dyDescent="0.25">
      <c r="A92" s="122" t="s">
        <v>156</v>
      </c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</row>
  </sheetData>
  <mergeCells count="86">
    <mergeCell ref="M7:M33"/>
    <mergeCell ref="N7:N33"/>
    <mergeCell ref="I55:I56"/>
    <mergeCell ref="J55:J56"/>
    <mergeCell ref="K55:K56"/>
    <mergeCell ref="L55:L56"/>
    <mergeCell ref="A7:A34"/>
    <mergeCell ref="B7:B34"/>
    <mergeCell ref="M36:M61"/>
    <mergeCell ref="I83:I84"/>
    <mergeCell ref="J83:J84"/>
    <mergeCell ref="K83:K84"/>
    <mergeCell ref="L83:L84"/>
    <mergeCell ref="M64:M89"/>
    <mergeCell ref="F19:F21"/>
    <mergeCell ref="G19:G21"/>
    <mergeCell ref="G12:G14"/>
    <mergeCell ref="H12:H14"/>
    <mergeCell ref="H27:H28"/>
    <mergeCell ref="F23:F26"/>
    <mergeCell ref="G23:G26"/>
    <mergeCell ref="H23:H26"/>
    <mergeCell ref="A92:N92"/>
    <mergeCell ref="N3:N5"/>
    <mergeCell ref="A1:M1"/>
    <mergeCell ref="A3:A5"/>
    <mergeCell ref="B3:B5"/>
    <mergeCell ref="C3:C5"/>
    <mergeCell ref="D3:D5"/>
    <mergeCell ref="G3:G5"/>
    <mergeCell ref="H3:H5"/>
    <mergeCell ref="I3:L4"/>
    <mergeCell ref="M3:M5"/>
    <mergeCell ref="E3:E5"/>
    <mergeCell ref="F3:F5"/>
    <mergeCell ref="G15:G18"/>
    <mergeCell ref="H15:H18"/>
    <mergeCell ref="F12:F14"/>
    <mergeCell ref="A36:A62"/>
    <mergeCell ref="B36:B62"/>
    <mergeCell ref="C36:C62"/>
    <mergeCell ref="D36:D62"/>
    <mergeCell ref="E36:E62"/>
    <mergeCell ref="C7:C34"/>
    <mergeCell ref="D7:D34"/>
    <mergeCell ref="E7:E34"/>
    <mergeCell ref="F27:F28"/>
    <mergeCell ref="G27:G28"/>
    <mergeCell ref="H19:H21"/>
    <mergeCell ref="F15:F18"/>
    <mergeCell ref="F51:F54"/>
    <mergeCell ref="G51:G54"/>
    <mergeCell ref="H51:H54"/>
    <mergeCell ref="F44:F46"/>
    <mergeCell ref="G44:G46"/>
    <mergeCell ref="H44:H46"/>
    <mergeCell ref="F40:F43"/>
    <mergeCell ref="G40:G43"/>
    <mergeCell ref="H40:H43"/>
    <mergeCell ref="F55:F56"/>
    <mergeCell ref="G55:G56"/>
    <mergeCell ref="H55:H56"/>
    <mergeCell ref="F47:F49"/>
    <mergeCell ref="G47:G49"/>
    <mergeCell ref="H47:H49"/>
    <mergeCell ref="A64:A90"/>
    <mergeCell ref="B64:B90"/>
    <mergeCell ref="C64:C90"/>
    <mergeCell ref="D64:D90"/>
    <mergeCell ref="E64:E90"/>
    <mergeCell ref="N64:N88"/>
    <mergeCell ref="F79:F82"/>
    <mergeCell ref="G79:G82"/>
    <mergeCell ref="H79:H82"/>
    <mergeCell ref="F83:F84"/>
    <mergeCell ref="G83:G84"/>
    <mergeCell ref="H83:H84"/>
    <mergeCell ref="F75:F77"/>
    <mergeCell ref="G75:G77"/>
    <mergeCell ref="H75:H77"/>
    <mergeCell ref="F72:F74"/>
    <mergeCell ref="G72:G74"/>
    <mergeCell ref="H72:H74"/>
    <mergeCell ref="F68:F71"/>
    <mergeCell ref="G68:G71"/>
    <mergeCell ref="H68:H7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="80" zoomScaleNormal="80" zoomScaleSheetLayoutView="80" workbookViewId="0">
      <selection activeCell="O10" sqref="O10"/>
    </sheetView>
  </sheetViews>
  <sheetFormatPr defaultRowHeight="15" x14ac:dyDescent="0.25"/>
  <sheetData>
    <row r="1" spans="1:10" ht="15.75" x14ac:dyDescent="0.25">
      <c r="A1" s="132" t="s">
        <v>34</v>
      </c>
      <c r="B1" s="132"/>
      <c r="C1" s="132"/>
      <c r="D1" s="132"/>
      <c r="E1" s="132"/>
      <c r="F1" s="132"/>
      <c r="G1" s="132"/>
      <c r="H1" s="132"/>
      <c r="I1" s="132"/>
    </row>
    <row r="3" spans="1:10" ht="23.25" customHeight="1" x14ac:dyDescent="0.25">
      <c r="A3" s="122" t="s">
        <v>39</v>
      </c>
      <c r="B3" s="122"/>
      <c r="C3" s="122"/>
      <c r="D3" s="122"/>
      <c r="E3" s="122"/>
      <c r="F3" s="122"/>
      <c r="G3" s="122"/>
      <c r="H3" s="122"/>
      <c r="I3" s="122"/>
      <c r="J3" s="122"/>
    </row>
    <row r="4" spans="1:10" ht="85.5" customHeight="1" x14ac:dyDescent="0.25">
      <c r="A4" s="122" t="s">
        <v>40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38.25" customHeight="1" x14ac:dyDescent="0.25">
      <c r="A5" s="122" t="s">
        <v>36</v>
      </c>
      <c r="B5" s="122"/>
      <c r="C5" s="122"/>
      <c r="D5" s="122"/>
      <c r="E5" s="122"/>
      <c r="F5" s="122"/>
      <c r="G5" s="122"/>
      <c r="H5" s="122"/>
      <c r="I5" s="122"/>
      <c r="J5" s="122"/>
    </row>
    <row r="6" spans="1:10" ht="46.5" customHeight="1" x14ac:dyDescent="0.25">
      <c r="A6" s="122" t="s">
        <v>48</v>
      </c>
      <c r="B6" s="122"/>
      <c r="C6" s="122"/>
      <c r="D6" s="122"/>
      <c r="E6" s="122"/>
      <c r="F6" s="122"/>
      <c r="G6" s="122"/>
      <c r="H6" s="122"/>
      <c r="I6" s="122"/>
      <c r="J6" s="122"/>
    </row>
    <row r="7" spans="1:10" ht="53.25" customHeight="1" x14ac:dyDescent="0.25">
      <c r="A7" s="122" t="s">
        <v>49</v>
      </c>
      <c r="B7" s="122"/>
      <c r="C7" s="122"/>
      <c r="D7" s="122"/>
      <c r="E7" s="122"/>
      <c r="F7" s="122"/>
      <c r="G7" s="122"/>
      <c r="H7" s="122"/>
      <c r="I7" s="122"/>
      <c r="J7" s="122"/>
    </row>
    <row r="8" spans="1:10" ht="38.25" customHeight="1" x14ac:dyDescent="0.25">
      <c r="A8" s="122" t="s">
        <v>50</v>
      </c>
      <c r="B8" s="122"/>
      <c r="C8" s="122"/>
      <c r="D8" s="122"/>
      <c r="E8" s="122"/>
      <c r="F8" s="122"/>
      <c r="G8" s="122"/>
      <c r="H8" s="122"/>
      <c r="I8" s="122"/>
      <c r="J8" s="122"/>
    </row>
    <row r="9" spans="1:10" ht="48" customHeight="1" x14ac:dyDescent="0.25">
      <c r="A9" s="122" t="s">
        <v>43</v>
      </c>
      <c r="B9" s="122"/>
      <c r="C9" s="122"/>
      <c r="D9" s="122"/>
      <c r="E9" s="122"/>
      <c r="F9" s="122"/>
      <c r="G9" s="122"/>
      <c r="H9" s="122"/>
      <c r="I9" s="122"/>
      <c r="J9" s="122"/>
    </row>
    <row r="10" spans="1:10" s="39" customFormat="1" ht="30.75" customHeight="1" x14ac:dyDescent="0.25">
      <c r="A10" s="133" t="s">
        <v>150</v>
      </c>
      <c r="B10" s="133"/>
      <c r="C10" s="133"/>
      <c r="D10" s="133"/>
      <c r="E10" s="133"/>
      <c r="F10" s="133"/>
      <c r="G10" s="133"/>
      <c r="H10" s="133"/>
      <c r="I10" s="133"/>
      <c r="J10" s="133"/>
    </row>
    <row r="11" spans="1:10" s="39" customFormat="1" ht="17.25" customHeight="1" x14ac:dyDescent="0.25">
      <c r="A11" s="40" t="s">
        <v>148</v>
      </c>
      <c r="B11" s="134" t="s">
        <v>149</v>
      </c>
      <c r="C11" s="134"/>
      <c r="D11" s="134"/>
      <c r="E11" s="134"/>
      <c r="F11" s="134"/>
      <c r="G11" s="134"/>
      <c r="H11" s="134"/>
      <c r="I11" s="134"/>
      <c r="J11" s="134"/>
    </row>
    <row r="12" spans="1:10" ht="18.75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</row>
    <row r="13" spans="1:10" ht="20.25" customHeight="1" x14ac:dyDescent="0.25">
      <c r="A13" s="131" t="s">
        <v>37</v>
      </c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0" ht="18.75" customHeight="1" x14ac:dyDescent="0.25">
      <c r="A14" s="131" t="s">
        <v>44</v>
      </c>
      <c r="B14" s="131"/>
      <c r="C14" s="131"/>
      <c r="D14" s="131"/>
      <c r="E14" s="131"/>
      <c r="F14" s="131"/>
      <c r="G14" s="131"/>
      <c r="H14" s="131"/>
      <c r="I14" s="131"/>
      <c r="J14" s="131"/>
    </row>
    <row r="15" spans="1:10" ht="18.75" customHeight="1" x14ac:dyDescent="0.25">
      <c r="A15" s="131" t="s">
        <v>45</v>
      </c>
      <c r="B15" s="131"/>
      <c r="C15" s="131"/>
      <c r="D15" s="131"/>
      <c r="E15" s="131"/>
      <c r="F15" s="131"/>
      <c r="G15" s="131"/>
      <c r="H15" s="131"/>
      <c r="I15" s="131"/>
      <c r="J15" s="131"/>
    </row>
    <row r="16" spans="1:10" ht="18.75" customHeight="1" x14ac:dyDescent="0.25">
      <c r="A16" s="131" t="s">
        <v>46</v>
      </c>
      <c r="B16" s="131" t="s">
        <v>41</v>
      </c>
      <c r="C16" s="131"/>
      <c r="D16" s="131"/>
      <c r="E16" s="131"/>
      <c r="F16" s="131"/>
      <c r="G16" s="131"/>
      <c r="H16" s="131"/>
      <c r="I16" s="131"/>
      <c r="J16" s="131"/>
    </row>
    <row r="17" spans="1:10" ht="18.75" customHeight="1" x14ac:dyDescent="0.25">
      <c r="A17" s="131" t="s">
        <v>60</v>
      </c>
      <c r="B17" s="131"/>
      <c r="C17" s="131"/>
      <c r="D17" s="131"/>
      <c r="E17" s="131"/>
      <c r="F17" s="131"/>
      <c r="G17" s="131"/>
      <c r="H17" s="131"/>
      <c r="I17" s="131"/>
      <c r="J17" s="131"/>
    </row>
    <row r="18" spans="1:10" ht="18.75" customHeight="1" x14ac:dyDescent="0.25">
      <c r="A18" s="131" t="s">
        <v>47</v>
      </c>
      <c r="B18" s="131" t="s">
        <v>42</v>
      </c>
      <c r="C18" s="131"/>
      <c r="D18" s="131"/>
      <c r="E18" s="131"/>
      <c r="F18" s="131"/>
      <c r="G18" s="131"/>
      <c r="H18" s="131"/>
      <c r="I18" s="131"/>
      <c r="J18" s="131"/>
    </row>
    <row r="19" spans="1:10" ht="18.75" customHeight="1" x14ac:dyDescent="0.25">
      <c r="A19" s="131" t="s">
        <v>61</v>
      </c>
      <c r="B19" s="131"/>
      <c r="C19" s="131"/>
      <c r="D19" s="131"/>
      <c r="E19" s="131"/>
      <c r="F19" s="131"/>
      <c r="G19" s="131"/>
      <c r="H19" s="131"/>
      <c r="I19" s="131"/>
      <c r="J19" s="131"/>
    </row>
    <row r="20" spans="1:10" s="7" customFormat="1" ht="36.75" customHeight="1" x14ac:dyDescent="0.25">
      <c r="A20" s="122" t="s">
        <v>38</v>
      </c>
      <c r="B20" s="122"/>
      <c r="C20" s="122"/>
      <c r="D20" s="122"/>
      <c r="E20" s="122"/>
      <c r="F20" s="122"/>
      <c r="G20" s="122"/>
      <c r="H20" s="122"/>
      <c r="I20" s="122"/>
      <c r="J20" s="122"/>
    </row>
    <row r="21" spans="1:10" ht="15.75" x14ac:dyDescent="0.25">
      <c r="A21" s="9"/>
      <c r="B21" s="9"/>
      <c r="C21" s="9"/>
      <c r="D21" s="9"/>
      <c r="E21" s="9"/>
      <c r="F21" s="9"/>
      <c r="G21" s="9"/>
      <c r="H21" s="9"/>
    </row>
    <row r="22" spans="1:10" ht="21.75" customHeight="1" x14ac:dyDescent="0.25">
      <c r="A22" s="8"/>
      <c r="B22" s="8"/>
      <c r="C22" s="8"/>
      <c r="D22" s="8"/>
      <c r="E22" s="8"/>
      <c r="F22" s="9"/>
      <c r="G22" s="9"/>
      <c r="H22" s="9"/>
    </row>
    <row r="23" spans="1:10" ht="33.75" customHeight="1" x14ac:dyDescent="0.25">
      <c r="A23" s="122" t="s">
        <v>81</v>
      </c>
      <c r="B23" s="122"/>
      <c r="C23" s="122"/>
      <c r="D23" s="122"/>
      <c r="E23" s="122"/>
      <c r="F23" s="9"/>
      <c r="G23" s="9"/>
      <c r="H23" s="10"/>
      <c r="I23" s="11"/>
      <c r="J23" s="23" t="s">
        <v>78</v>
      </c>
    </row>
    <row r="24" spans="1:10" ht="15.75" x14ac:dyDescent="0.25">
      <c r="A24" s="12"/>
      <c r="B24" s="12"/>
      <c r="C24" s="12"/>
      <c r="D24" s="12"/>
      <c r="E24" s="12"/>
      <c r="F24" s="9"/>
      <c r="G24" s="9"/>
      <c r="H24" s="9"/>
    </row>
    <row r="25" spans="1:10" ht="39" customHeight="1" x14ac:dyDescent="0.25">
      <c r="A25" s="122" t="s">
        <v>80</v>
      </c>
      <c r="B25" s="122"/>
      <c r="C25" s="122"/>
      <c r="D25" s="122"/>
      <c r="E25" s="122"/>
      <c r="F25" s="9"/>
      <c r="G25" s="9"/>
      <c r="H25" s="10"/>
      <c r="I25" s="11"/>
      <c r="J25" s="23" t="s">
        <v>79</v>
      </c>
    </row>
    <row r="26" spans="1:10" ht="15.75" x14ac:dyDescent="0.25">
      <c r="A26" s="12"/>
      <c r="B26" s="12"/>
      <c r="C26" s="12"/>
      <c r="D26" s="12"/>
      <c r="E26" s="12"/>
      <c r="F26" s="9"/>
      <c r="G26" s="9"/>
      <c r="H26" s="9"/>
    </row>
    <row r="27" spans="1:10" ht="38.25" customHeight="1" x14ac:dyDescent="0.25">
      <c r="A27" s="131" t="s">
        <v>82</v>
      </c>
      <c r="B27" s="131"/>
      <c r="C27" s="131"/>
      <c r="D27" s="131"/>
      <c r="E27" s="131"/>
      <c r="F27" s="9"/>
      <c r="G27" s="9"/>
      <c r="H27" s="10"/>
      <c r="I27" s="11"/>
      <c r="J27" s="23" t="s">
        <v>87</v>
      </c>
    </row>
    <row r="28" spans="1:10" ht="15.75" x14ac:dyDescent="0.25">
      <c r="B28" s="9"/>
      <c r="C28" s="9"/>
      <c r="D28" s="9"/>
      <c r="E28" s="9"/>
      <c r="F28" s="9"/>
      <c r="G28" s="9"/>
      <c r="H28" s="9"/>
    </row>
    <row r="29" spans="1:10" ht="15.75" x14ac:dyDescent="0.25">
      <c r="A29" s="9"/>
      <c r="B29" s="9"/>
      <c r="C29" s="9"/>
      <c r="D29" s="9"/>
      <c r="E29" s="9"/>
      <c r="F29" s="9"/>
      <c r="G29" s="9"/>
      <c r="H29" s="9"/>
    </row>
    <row r="30" spans="1:10" ht="15.75" x14ac:dyDescent="0.25">
      <c r="B30" s="9"/>
      <c r="C30" s="9"/>
      <c r="D30" s="9"/>
      <c r="E30" s="9"/>
      <c r="F30" s="9"/>
      <c r="G30" s="9"/>
      <c r="H30" s="9"/>
    </row>
    <row r="31" spans="1:10" ht="15.75" x14ac:dyDescent="0.25">
      <c r="A31" s="9"/>
      <c r="B31" s="9"/>
      <c r="C31" s="9"/>
      <c r="D31" s="9"/>
      <c r="E31" s="9"/>
      <c r="F31" s="9"/>
      <c r="G31" s="9"/>
      <c r="H31" s="9"/>
    </row>
    <row r="32" spans="1:10" ht="15.75" x14ac:dyDescent="0.25">
      <c r="A32" s="9"/>
      <c r="B32" s="9"/>
      <c r="C32" s="9"/>
      <c r="D32" s="9"/>
      <c r="E32" s="9"/>
      <c r="F32" s="9"/>
      <c r="G32" s="9"/>
      <c r="H32" s="9"/>
    </row>
    <row r="33" spans="1:8" ht="15.75" x14ac:dyDescent="0.25">
      <c r="A33" s="9"/>
      <c r="B33" s="9"/>
      <c r="C33" s="9"/>
      <c r="D33" s="9"/>
      <c r="E33" s="9"/>
      <c r="F33" s="9"/>
      <c r="G33" s="9"/>
      <c r="H33" s="9"/>
    </row>
    <row r="34" spans="1:8" ht="15.75" x14ac:dyDescent="0.25">
      <c r="A34" s="9"/>
      <c r="B34" s="9"/>
      <c r="C34" s="9"/>
      <c r="D34" s="9"/>
      <c r="E34" s="9"/>
      <c r="F34" s="9"/>
      <c r="G34" s="9"/>
      <c r="H34" s="9"/>
    </row>
  </sheetData>
  <mergeCells count="21">
    <mergeCell ref="A25:E25"/>
    <mergeCell ref="A27:E27"/>
    <mergeCell ref="A17:J17"/>
    <mergeCell ref="A19:J19"/>
    <mergeCell ref="A14:J14"/>
    <mergeCell ref="A15:J15"/>
    <mergeCell ref="A16:J16"/>
    <mergeCell ref="A18:J18"/>
    <mergeCell ref="A20:J20"/>
    <mergeCell ref="A23:E23"/>
    <mergeCell ref="A7:J7"/>
    <mergeCell ref="A9:J9"/>
    <mergeCell ref="A8:J8"/>
    <mergeCell ref="A13:J13"/>
    <mergeCell ref="A1:I1"/>
    <mergeCell ref="A3:J3"/>
    <mergeCell ref="A4:J4"/>
    <mergeCell ref="A5:J5"/>
    <mergeCell ref="A6:J6"/>
    <mergeCell ref="A10:J10"/>
    <mergeCell ref="B11:J11"/>
  </mergeCells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view="pageBreakPreview" topLeftCell="C1" zoomScale="110" zoomScaleNormal="100" zoomScaleSheetLayoutView="110" workbookViewId="0">
      <selection activeCell="L14" sqref="L14"/>
    </sheetView>
  </sheetViews>
  <sheetFormatPr defaultRowHeight="15" x14ac:dyDescent="0.25"/>
  <cols>
    <col min="1" max="1" width="5.85546875" customWidth="1"/>
    <col min="2" max="2" width="18.85546875" customWidth="1"/>
    <col min="3" max="10" width="8.42578125" customWidth="1"/>
    <col min="11" max="11" width="11.28515625" customWidth="1"/>
    <col min="12" max="12" width="19.5703125" customWidth="1"/>
  </cols>
  <sheetData>
    <row r="1" spans="1:12" ht="15.75" x14ac:dyDescent="0.25">
      <c r="A1" s="1"/>
      <c r="B1" s="1"/>
      <c r="C1" s="1"/>
      <c r="D1" s="1"/>
      <c r="E1" s="1"/>
      <c r="F1" s="1"/>
      <c r="H1" s="1"/>
      <c r="I1" s="1"/>
      <c r="J1" s="131" t="s">
        <v>51</v>
      </c>
      <c r="K1" s="131"/>
      <c r="L1" s="131"/>
    </row>
    <row r="2" spans="1:12" ht="21.75" customHeight="1" x14ac:dyDescent="0.25">
      <c r="A2" s="1"/>
      <c r="B2" s="1"/>
      <c r="C2" s="1"/>
      <c r="D2" s="1"/>
      <c r="E2" s="1"/>
      <c r="F2" s="1"/>
      <c r="H2" s="1"/>
      <c r="I2" s="1"/>
      <c r="J2" s="131" t="s">
        <v>53</v>
      </c>
      <c r="K2" s="131"/>
      <c r="L2" s="131"/>
    </row>
    <row r="3" spans="1:12" ht="15.75" x14ac:dyDescent="0.25">
      <c r="A3" s="1"/>
      <c r="B3" s="1"/>
      <c r="C3" s="1"/>
      <c r="D3" s="1"/>
      <c r="E3" s="1"/>
      <c r="F3" s="1"/>
      <c r="G3" s="13"/>
      <c r="H3" s="1"/>
      <c r="I3" s="1"/>
    </row>
    <row r="4" spans="1:12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2" ht="15.75" x14ac:dyDescent="0.25">
      <c r="A5" s="1"/>
      <c r="B5" s="1"/>
      <c r="C5" s="1"/>
      <c r="D5" s="1"/>
      <c r="E5" s="1"/>
      <c r="F5" s="1"/>
      <c r="G5" s="1"/>
      <c r="H5" s="1"/>
      <c r="I5" s="1"/>
    </row>
    <row r="6" spans="1:12" ht="15.75" x14ac:dyDescent="0.25">
      <c r="A6" s="86" t="s">
        <v>52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</row>
    <row r="8" spans="1:12" ht="15.75" x14ac:dyDescent="0.25">
      <c r="A8" s="136" t="s">
        <v>54</v>
      </c>
      <c r="B8" s="136" t="s">
        <v>22</v>
      </c>
      <c r="C8" s="136" t="s">
        <v>59</v>
      </c>
      <c r="D8" s="136"/>
      <c r="E8" s="136"/>
      <c r="F8" s="136" t="s">
        <v>55</v>
      </c>
      <c r="G8" s="136"/>
      <c r="H8" s="136"/>
      <c r="I8" s="136" t="s">
        <v>56</v>
      </c>
      <c r="J8" s="136"/>
      <c r="K8" s="136"/>
      <c r="L8" s="3" t="s">
        <v>57</v>
      </c>
    </row>
    <row r="9" spans="1:12" ht="15.75" x14ac:dyDescent="0.25">
      <c r="A9" s="136"/>
      <c r="B9" s="136"/>
      <c r="C9" s="3" t="s">
        <v>12</v>
      </c>
      <c r="D9" s="3" t="s">
        <v>13</v>
      </c>
      <c r="E9" s="3" t="s">
        <v>14</v>
      </c>
      <c r="F9" s="3" t="s">
        <v>12</v>
      </c>
      <c r="G9" s="3" t="s">
        <v>13</v>
      </c>
      <c r="H9" s="3" t="s">
        <v>14</v>
      </c>
      <c r="I9" s="3" t="s">
        <v>12</v>
      </c>
      <c r="J9" s="3" t="s">
        <v>13</v>
      </c>
      <c r="K9" s="3" t="s">
        <v>14</v>
      </c>
      <c r="L9" s="3" t="s">
        <v>58</v>
      </c>
    </row>
    <row r="10" spans="1:12" ht="15.75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</row>
    <row r="11" spans="1:12" ht="15.75" x14ac:dyDescent="0.25">
      <c r="A11" s="135" t="s">
        <v>94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12" ht="15.75" x14ac:dyDescent="0.25">
      <c r="A12" s="18">
        <v>1</v>
      </c>
      <c r="B12" s="4" t="s">
        <v>88</v>
      </c>
      <c r="C12" s="3">
        <v>112</v>
      </c>
      <c r="D12" s="3">
        <v>0.1</v>
      </c>
      <c r="E12" s="3">
        <v>0</v>
      </c>
      <c r="F12" s="14">
        <v>45</v>
      </c>
      <c r="G12" s="3">
        <v>30</v>
      </c>
      <c r="H12" s="3">
        <v>15</v>
      </c>
      <c r="I12" s="20">
        <v>2</v>
      </c>
      <c r="J12" s="20">
        <f>D12/G12</f>
        <v>3.3333333333333335E-3</v>
      </c>
      <c r="K12" s="20">
        <f>E12/H12</f>
        <v>0</v>
      </c>
      <c r="L12" s="19">
        <f>8/(8-(I12+J12+K12)*2)</f>
        <v>2.003338898163606</v>
      </c>
    </row>
    <row r="13" spans="1:12" ht="15.75" x14ac:dyDescent="0.25">
      <c r="A13" s="25">
        <v>2</v>
      </c>
      <c r="B13" s="18" t="s">
        <v>95</v>
      </c>
      <c r="C13" s="24">
        <v>65</v>
      </c>
      <c r="D13" s="24">
        <v>0.1</v>
      </c>
      <c r="E13" s="24">
        <v>0</v>
      </c>
      <c r="F13" s="14">
        <v>45</v>
      </c>
      <c r="G13" s="34">
        <v>30</v>
      </c>
      <c r="H13" s="34">
        <v>15</v>
      </c>
      <c r="I13" s="20">
        <f t="shared" ref="I13:K14" si="0">C13/F13</f>
        <v>1.4444444444444444</v>
      </c>
      <c r="J13" s="20">
        <f t="shared" si="0"/>
        <v>3.3333333333333335E-3</v>
      </c>
      <c r="K13" s="20">
        <f t="shared" si="0"/>
        <v>0</v>
      </c>
      <c r="L13" s="19">
        <f t="shared" ref="L13:L14" si="1">8/(8-(I13+J13+K13)*2)</f>
        <v>1.5672616456247277</v>
      </c>
    </row>
    <row r="14" spans="1:12" ht="15.75" x14ac:dyDescent="0.25">
      <c r="A14" s="18">
        <v>3</v>
      </c>
      <c r="B14" s="18" t="s">
        <v>100</v>
      </c>
      <c r="C14" s="24">
        <v>25</v>
      </c>
      <c r="D14" s="24">
        <v>0</v>
      </c>
      <c r="E14" s="24">
        <v>0</v>
      </c>
      <c r="F14" s="14">
        <v>45</v>
      </c>
      <c r="G14" s="34">
        <v>30</v>
      </c>
      <c r="H14" s="34">
        <v>15</v>
      </c>
      <c r="I14" s="20">
        <v>0.6</v>
      </c>
      <c r="J14" s="20">
        <f t="shared" si="0"/>
        <v>0</v>
      </c>
      <c r="K14" s="20">
        <f t="shared" si="0"/>
        <v>0</v>
      </c>
      <c r="L14" s="19">
        <f t="shared" si="1"/>
        <v>1.1764705882352942</v>
      </c>
    </row>
  </sheetData>
  <mergeCells count="9">
    <mergeCell ref="A11:L11"/>
    <mergeCell ref="A6:L6"/>
    <mergeCell ref="J1:L1"/>
    <mergeCell ref="J2:L2"/>
    <mergeCell ref="A8:A9"/>
    <mergeCell ref="B8:B9"/>
    <mergeCell ref="C8:E8"/>
    <mergeCell ref="F8:H8"/>
    <mergeCell ref="I8:K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422__x0438__x043f__x0020__x0434__x043e__x043a__x0443__x043c__x0435__x043d__x0442__x0430_ xmlns="fecfc8af-46e9-4857-b1b2-c9601a9aa25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93AEDCB2EC90D4181DE7137F13BC2AA" ma:contentTypeVersion="10" ma:contentTypeDescription="Создание документа." ma:contentTypeScope="" ma:versionID="81463879f828a53ebaf32cdacc86e2f4">
  <xsd:schema xmlns:xsd="http://www.w3.org/2001/XMLSchema" xmlns:xs="http://www.w3.org/2001/XMLSchema" xmlns:p="http://schemas.microsoft.com/office/2006/metadata/properties" xmlns:ns2="fecfc8af-46e9-4857-b1b2-c9601a9aa250" targetNamespace="http://schemas.microsoft.com/office/2006/metadata/properties" ma:root="true" ma:fieldsID="6273d1d57db1298bae6326224b42577e" ns2:_="">
    <xsd:import namespace="fecfc8af-46e9-4857-b1b2-c9601a9aa250"/>
    <xsd:element name="properties">
      <xsd:complexType>
        <xsd:sequence>
          <xsd:element name="documentManagement">
            <xsd:complexType>
              <xsd:all>
                <xsd:element ref="ns2:_x0422__x0438__x043f__x0020__x0434__x043e__x043a__x0443__x043c__x0435__x043d__x0442__x043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fc8af-46e9-4857-b1b2-c9601a9aa250" elementFormDefault="qualified">
    <xsd:import namespace="http://schemas.microsoft.com/office/2006/documentManagement/types"/>
    <xsd:import namespace="http://schemas.microsoft.com/office/infopath/2007/PartnerControls"/>
    <xsd:element name="_x0422__x0438__x043f__x0020__x0434__x043e__x043a__x0443__x043c__x0435__x043d__x0442__x0430_" ma:index="8" nillable="true" ma:displayName="Тип документа" ma:format="Dropdown" ma:internalName="_x0422__x0438__x043f__x0020__x0434__x043e__x043a__x0443__x043c__x0435__x043d__x0442__x0430_">
      <xsd:simpleType>
        <xsd:restriction base="dms:Choice">
          <xsd:enumeration value="СТО (стандарт организации)"/>
          <xsd:enumeration value="П     (положение)"/>
          <xsd:enumeration value="ПР   (порядок)"/>
          <xsd:enumeration value="Р     (регламент)"/>
          <xsd:enumeration value="И     (инструкция)"/>
          <xsd:enumeration value="ИОТ (инструкция по охране труда)"/>
          <xsd:enumeration value="М     (методика)"/>
          <xsd:enumeration value="МУ   (методические указания)"/>
          <xsd:enumeration value="МР   (методические рекомендации)"/>
          <xsd:enumeration value="К     (кодекс)"/>
          <xsd:enumeration value="П     (политика)"/>
          <xsd:enumeration value="РК   (руководство по ИСМ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5068C2-5C12-4B59-9380-E292C0D5DD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A14416-1C10-4A3A-B94B-6A33F2F86B45}">
  <ds:schemaRefs>
    <ds:schemaRef ds:uri="http://purl.org/dc/terms/"/>
    <ds:schemaRef ds:uri="fecfc8af-46e9-4857-b1b2-c9601a9aa250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89A42B6-4612-4BA2-8574-B7F93B84D6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cfc8af-46e9-4857-b1b2-c9601a9aa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Лист3!Область_печати</vt:lpstr>
      <vt:lpstr>Лист5!Область_печати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Васин Сергей Валерьевич</cp:lastModifiedBy>
  <cp:lastPrinted>2023-06-01T08:03:32Z</cp:lastPrinted>
  <dcterms:created xsi:type="dcterms:W3CDTF">2016-02-10T13:22:54Z</dcterms:created>
  <dcterms:modified xsi:type="dcterms:W3CDTF">2023-07-07T06:40:22Z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0x010100693AEDCB2EC90D4181DE7137F13BC2AA</vt:lpwstr>
  </property>
</Properties>
</file>