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3\_ОЗК_МСП_Картриджи\"/>
    </mc:Choice>
  </mc:AlternateContent>
  <bookViews>
    <workbookView xWindow="0" yWindow="0" windowWidth="28800" windowHeight="117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B54" i="1" l="1"/>
  <c r="E53" i="1" l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I12" i="1"/>
  <c r="G12" i="1"/>
  <c r="E12" i="1"/>
  <c r="I53" i="1" l="1"/>
  <c r="G53" i="1"/>
</calcChain>
</file>

<file path=xl/sharedStrings.xml><?xml version="1.0" encoding="utf-8"?>
<sst xmlns="http://schemas.openxmlformats.org/spreadsheetml/2006/main" count="110" uniqueCount="64">
  <si>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</si>
  <si>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</si>
  <si>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</si>
  <si>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</si>
  <si>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</si>
  <si>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</si>
  <si>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</si>
  <si>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</si>
  <si>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</si>
  <si>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</si>
  <si>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</si>
  <si>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</si>
  <si>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</si>
  <si>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</si>
  <si>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</si>
  <si>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</si>
  <si>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рынка);</t>
  </si>
  <si>
    <t>шт</t>
  </si>
  <si>
    <t>Коммерческое предложение № 3</t>
  </si>
  <si>
    <t>х</t>
  </si>
  <si>
    <t>выполнен в соответствие с Методическими указания "Расчёт начальной (максимальной) цены лота/закупки товаров для нужд ПАО «МРСК Центра» и ПАО «МРСК Центра и Приволжья»" МУ ЦА БП 29/01-03/2023 и представлен в виде отдельного Приложения №1 к данному обоснованию начальной (максимальной) цены договора</t>
  </si>
  <si>
    <t>ЕДИНЫЙ СТАНДАРТ ЗАКУПОК ПУБЛИЧНОГО АКЦИОНЕРНОГО ОБЩЕСТВА «ФЕДЕРАЛЬНАЯ СЕТЕВАЯ КОМПАНИЯ – РОССЕТИ» (ПОЛОЖЕНИЕ О ЗАКУПКЕ)
Утвержден решением Совета директоров ПАО «Россети» (протокол от 30.12.2022 № 604) 
ПАО "Россети Центр" (Ссылка: https://zakupki.gov.ru/epz/orderclause/card/common-info.html?orderClauseInfoId=808408)
Решение Совета директоров ПАО «Россети Центр» о присоединении (протокол от 20.01.2023 № 04/23)</t>
  </si>
  <si>
    <t>Поставка картриджей</t>
  </si>
  <si>
    <t>Картридж Blossom CB436A</t>
  </si>
  <si>
    <t>Картридж Cactus CS-Q2612A</t>
  </si>
  <si>
    <t>Картридж Canon NVP C712</t>
  </si>
  <si>
    <t>Картридж Hi-Black HB-CF283X</t>
  </si>
  <si>
    <t>Картридж HP CE740A black</t>
  </si>
  <si>
    <t>Картридж HP CE741A cyan</t>
  </si>
  <si>
    <t>Картридж HP CE742A yellow</t>
  </si>
  <si>
    <t>Картридж HP CE743A magenta</t>
  </si>
  <si>
    <t xml:space="preserve">Картридж Kyocera TK-1140 </t>
  </si>
  <si>
    <t xml:space="preserve">Картридж Kyocera TK-1150 </t>
  </si>
  <si>
    <t xml:space="preserve">Картридж Kyocera TK-1200 </t>
  </si>
  <si>
    <t xml:space="preserve">Картридж Kyocera TK-3100 </t>
  </si>
  <si>
    <t xml:space="preserve">Картридж Kyocera TK-3150 </t>
  </si>
  <si>
    <t>Картридж Kyocera TK-5140C cyan</t>
  </si>
  <si>
    <t xml:space="preserve">Картридж Kyocera TK-5140K black </t>
  </si>
  <si>
    <t xml:space="preserve">Картридж Kyocera TK-5140M magenta </t>
  </si>
  <si>
    <t xml:space="preserve">Картридж Kyocera TK-5140Y yellow </t>
  </si>
  <si>
    <t>Картридж Kyocera TK-590C cyan</t>
  </si>
  <si>
    <t xml:space="preserve">Картридж Kyocera TK-590K black </t>
  </si>
  <si>
    <t xml:space="preserve">Картридж Kyocera TK-590M magenta </t>
  </si>
  <si>
    <t xml:space="preserve">Картридж Kyocera TK-590Y yellow </t>
  </si>
  <si>
    <t>Картридж Kyocera TK-7125</t>
  </si>
  <si>
    <t>Картридж Kyocera TK-7205 совм</t>
  </si>
  <si>
    <t>Картридж NV Print CE278A</t>
  </si>
  <si>
    <t>Картридж NV-Print CE285A</t>
  </si>
  <si>
    <t xml:space="preserve">Картридж HP C9371A CYAN </t>
  </si>
  <si>
    <t xml:space="preserve">Картридж HP C9372A MAGENTA </t>
  </si>
  <si>
    <t xml:space="preserve">Картридж HP C9374A GREY </t>
  </si>
  <si>
    <t xml:space="preserve">Картридж HP C9370A BLACK </t>
  </si>
  <si>
    <t>Картридж KYOCERA TK-8305K BLACK</t>
  </si>
  <si>
    <t>Картридж KYOCERA TK-8305C CYAN</t>
  </si>
  <si>
    <t>Картридж KYOCERA TK-8305Y YELLOW</t>
  </si>
  <si>
    <t>Картридж KYOCERA TK-8305M MAGENTA</t>
  </si>
  <si>
    <t>Картридж HP W1106A (для HP Laser 137)</t>
  </si>
  <si>
    <t xml:space="preserve">Блок фотобарабана Kyocera DK-170 (2035) </t>
  </si>
  <si>
    <t xml:space="preserve">Блок фотобарабана Kyocera DK-1150 (2235) </t>
  </si>
  <si>
    <t xml:space="preserve">Блок фотобарабана Kyocera DK-1110 (1125) </t>
  </si>
  <si>
    <t>Фотобарабан OKI 44574307</t>
  </si>
  <si>
    <t>Блок фотобарабана Kyocera DK-3100 (3540dn)</t>
  </si>
  <si>
    <t>Блок фотобарабана Kyocera DK-3150 (3540idn)</t>
  </si>
  <si>
    <t>Блок фотобарабана NV Print DK-1200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</si>
</sst>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5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/>
    </xf>
    <xf numFmtId="2" fontId="5" fillId="2" borderId="7" xfId="0" applyNumberFormat="1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4" fontId="4" fillId="0" borderId="4" xfId="0" applyNumberFormat="1" applyFont="1" applyFill="1" applyBorder="1" applyAlignment="1" applyProtection="1">
      <alignment horizontal="left" vertical="center"/>
    </xf>
    <xf numFmtId="4" fontId="4" fillId="0" borderId="5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abSelected="1" zoomScale="85" zoomScaleNormal="85" zoomScaleSheetLayoutView="85" workbookViewId="0">
      <selection activeCell="B6" sqref="B6:I6"/>
    </sheetView>
  </sheetViews>
  <sheetFormatPr defaultColWidth="10.875" defaultRowHeight="15.75" x14ac:dyDescent="0.25"/>
  <cols>
    <col min="1" max="1" width="58.75" style="1" customWidth="1"/>
    <col min="2" max="2" width="9.375" style="1" customWidth="1"/>
    <col min="3" max="3" width="8.625" style="1" customWidth="1"/>
    <col min="4" max="4" width="13.625" style="1" customWidth="1"/>
    <col min="5" max="5" width="12.25" style="1" customWidth="1"/>
    <col min="6" max="6" width="14.25" style="1" customWidth="1"/>
    <col min="7" max="7" width="12" style="1" customWidth="1"/>
    <col min="8" max="8" width="14.125" style="1" customWidth="1"/>
    <col min="9" max="9" width="11.75" style="1" customWidth="1"/>
    <col min="10" max="16384" width="10.875" style="1"/>
  </cols>
  <sheetData>
    <row r="1" spans="1:9" x14ac:dyDescent="0.25">
      <c r="A1" s="31" t="s">
        <v>8</v>
      </c>
      <c r="B1" s="31"/>
      <c r="C1" s="31"/>
      <c r="D1" s="31"/>
      <c r="E1" s="31"/>
      <c r="F1" s="31"/>
      <c r="G1" s="31"/>
    </row>
    <row r="2" spans="1:9" x14ac:dyDescent="0.25">
      <c r="A2" s="8"/>
      <c r="B2" s="8"/>
      <c r="C2" s="8"/>
      <c r="D2" s="8"/>
      <c r="E2" s="8"/>
      <c r="F2" s="8"/>
      <c r="G2" s="8"/>
    </row>
    <row r="3" spans="1:9" ht="16.5" customHeight="1" x14ac:dyDescent="0.25">
      <c r="A3" s="3" t="s">
        <v>9</v>
      </c>
      <c r="B3" s="32" t="s">
        <v>22</v>
      </c>
      <c r="C3" s="32"/>
      <c r="D3" s="32"/>
      <c r="E3" s="32"/>
      <c r="F3" s="32"/>
      <c r="G3" s="32"/>
    </row>
    <row r="4" spans="1:9" x14ac:dyDescent="0.25">
      <c r="A4" s="9"/>
      <c r="B4" s="10"/>
      <c r="C4" s="10"/>
      <c r="D4" s="10"/>
      <c r="E4" s="10"/>
      <c r="F4" s="10"/>
      <c r="G4" s="10"/>
    </row>
    <row r="5" spans="1:9" ht="30" customHeight="1" x14ac:dyDescent="0.25">
      <c r="A5" s="4" t="s">
        <v>12</v>
      </c>
      <c r="B5" s="33" t="s">
        <v>16</v>
      </c>
      <c r="C5" s="33"/>
      <c r="D5" s="33"/>
      <c r="E5" s="33"/>
      <c r="F5" s="33"/>
      <c r="G5" s="33"/>
    </row>
    <row r="6" spans="1:9" ht="105.75" customHeight="1" x14ac:dyDescent="0.25">
      <c r="A6" s="4" t="s">
        <v>10</v>
      </c>
      <c r="B6" s="43" t="s">
        <v>21</v>
      </c>
      <c r="C6" s="43"/>
      <c r="D6" s="43"/>
      <c r="E6" s="43"/>
      <c r="F6" s="43"/>
      <c r="G6" s="43"/>
      <c r="H6" s="43"/>
      <c r="I6" s="43"/>
    </row>
    <row r="7" spans="1:9" ht="46.5" customHeight="1" x14ac:dyDescent="0.25">
      <c r="A7" s="4" t="s">
        <v>11</v>
      </c>
      <c r="B7" s="44" t="s">
        <v>20</v>
      </c>
      <c r="C7" s="44"/>
      <c r="D7" s="44"/>
      <c r="E7" s="44"/>
      <c r="F7" s="44"/>
      <c r="G7" s="44"/>
      <c r="H7" s="44"/>
      <c r="I7" s="44"/>
    </row>
    <row r="8" spans="1:9" x14ac:dyDescent="0.25">
      <c r="A8" s="9"/>
      <c r="B8" s="9"/>
      <c r="C8" s="9"/>
      <c r="D8" s="2"/>
      <c r="E8" s="2"/>
      <c r="F8" s="2"/>
      <c r="G8" s="2"/>
    </row>
    <row r="9" spans="1:9" ht="14.25" customHeight="1" x14ac:dyDescent="0.25">
      <c r="A9" s="37" t="s">
        <v>0</v>
      </c>
      <c r="B9" s="37" t="s">
        <v>14</v>
      </c>
      <c r="C9" s="37"/>
      <c r="D9" s="38" t="s">
        <v>13</v>
      </c>
      <c r="E9" s="38"/>
      <c r="F9" s="38"/>
      <c r="G9" s="38"/>
      <c r="H9" s="38"/>
      <c r="I9" s="38"/>
    </row>
    <row r="10" spans="1:9" ht="15.75" customHeight="1" x14ac:dyDescent="0.25">
      <c r="A10" s="37"/>
      <c r="B10" s="38" t="s">
        <v>1</v>
      </c>
      <c r="C10" s="38" t="s">
        <v>2</v>
      </c>
      <c r="D10" s="34" t="s">
        <v>3</v>
      </c>
      <c r="E10" s="34"/>
      <c r="F10" s="34" t="s">
        <v>4</v>
      </c>
      <c r="G10" s="34"/>
      <c r="H10" s="34" t="s">
        <v>18</v>
      </c>
      <c r="I10" s="34"/>
    </row>
    <row r="11" spans="1:9" ht="15" customHeight="1" x14ac:dyDescent="0.25">
      <c r="A11" s="37"/>
      <c r="B11" s="38"/>
      <c r="C11" s="38"/>
      <c r="D11" s="12" t="s">
        <v>5</v>
      </c>
      <c r="E11" s="12" t="s">
        <v>6</v>
      </c>
      <c r="F11" s="12" t="s">
        <v>5</v>
      </c>
      <c r="G11" s="14" t="s">
        <v>6</v>
      </c>
      <c r="H11" s="16" t="s">
        <v>5</v>
      </c>
      <c r="I11" s="16" t="s">
        <v>6</v>
      </c>
    </row>
    <row r="12" spans="1:9" ht="16.5" customHeight="1" x14ac:dyDescent="0.25">
      <c r="A12" s="22" t="s">
        <v>23</v>
      </c>
      <c r="B12" s="17" t="s">
        <v>17</v>
      </c>
      <c r="C12" s="23">
        <v>5</v>
      </c>
      <c r="D12" s="25">
        <v>460</v>
      </c>
      <c r="E12" s="11">
        <f>D12*C12</f>
        <v>2300</v>
      </c>
      <c r="F12" s="28">
        <v>466</v>
      </c>
      <c r="G12" s="11">
        <f>F12*C12</f>
        <v>2330</v>
      </c>
      <c r="H12" s="29">
        <v>468</v>
      </c>
      <c r="I12" s="19">
        <f>H12*C12</f>
        <v>2340</v>
      </c>
    </row>
    <row r="13" spans="1:9" ht="15.75" customHeight="1" x14ac:dyDescent="0.25">
      <c r="A13" s="22" t="s">
        <v>24</v>
      </c>
      <c r="B13" s="17" t="s">
        <v>17</v>
      </c>
      <c r="C13" s="23">
        <v>63</v>
      </c>
      <c r="D13" s="26">
        <v>334</v>
      </c>
      <c r="E13" s="11">
        <f t="shared" ref="E13:E52" si="0">D13*C13</f>
        <v>21042</v>
      </c>
      <c r="F13" s="28">
        <v>338</v>
      </c>
      <c r="G13" s="11">
        <f t="shared" ref="G13:G52" si="1">F13*C13</f>
        <v>21294</v>
      </c>
      <c r="H13" s="29">
        <v>340</v>
      </c>
      <c r="I13" s="19">
        <f t="shared" ref="I13:I52" si="2">H13*C13</f>
        <v>21420</v>
      </c>
    </row>
    <row r="14" spans="1:9" ht="15.75" customHeight="1" x14ac:dyDescent="0.25">
      <c r="A14" s="24" t="s">
        <v>25</v>
      </c>
      <c r="B14" s="17" t="s">
        <v>17</v>
      </c>
      <c r="C14" s="23">
        <v>10</v>
      </c>
      <c r="D14" s="25">
        <v>552</v>
      </c>
      <c r="E14" s="11">
        <f t="shared" si="0"/>
        <v>5520</v>
      </c>
      <c r="F14" s="28">
        <v>558</v>
      </c>
      <c r="G14" s="11">
        <f t="shared" si="1"/>
        <v>5580</v>
      </c>
      <c r="H14" s="29">
        <v>562</v>
      </c>
      <c r="I14" s="19">
        <f t="shared" si="2"/>
        <v>5620</v>
      </c>
    </row>
    <row r="15" spans="1:9" ht="16.5" customHeight="1" x14ac:dyDescent="0.25">
      <c r="A15" s="24" t="s">
        <v>26</v>
      </c>
      <c r="B15" s="17" t="s">
        <v>17</v>
      </c>
      <c r="C15" s="23">
        <v>55</v>
      </c>
      <c r="D15" s="25">
        <v>543</v>
      </c>
      <c r="E15" s="11">
        <f t="shared" si="0"/>
        <v>29865</v>
      </c>
      <c r="F15" s="28">
        <v>550</v>
      </c>
      <c r="G15" s="11">
        <f t="shared" si="1"/>
        <v>30250</v>
      </c>
      <c r="H15" s="29">
        <v>553</v>
      </c>
      <c r="I15" s="19">
        <f t="shared" si="2"/>
        <v>30415</v>
      </c>
    </row>
    <row r="16" spans="1:9" x14ac:dyDescent="0.25">
      <c r="A16" s="24" t="s">
        <v>27</v>
      </c>
      <c r="B16" s="17" t="s">
        <v>17</v>
      </c>
      <c r="C16" s="23">
        <v>1</v>
      </c>
      <c r="D16" s="25">
        <v>20028</v>
      </c>
      <c r="E16" s="11">
        <f t="shared" si="0"/>
        <v>20028</v>
      </c>
      <c r="F16" s="28">
        <v>20310</v>
      </c>
      <c r="G16" s="11">
        <f t="shared" si="1"/>
        <v>20310</v>
      </c>
      <c r="H16" s="29">
        <v>20420</v>
      </c>
      <c r="I16" s="19">
        <f t="shared" si="2"/>
        <v>20420</v>
      </c>
    </row>
    <row r="17" spans="1:9" x14ac:dyDescent="0.25">
      <c r="A17" s="24" t="s">
        <v>28</v>
      </c>
      <c r="B17" s="17" t="s">
        <v>17</v>
      </c>
      <c r="C17" s="23">
        <v>1</v>
      </c>
      <c r="D17" s="25">
        <v>36729</v>
      </c>
      <c r="E17" s="11">
        <f t="shared" si="0"/>
        <v>36729</v>
      </c>
      <c r="F17" s="28">
        <v>37234</v>
      </c>
      <c r="G17" s="11">
        <f t="shared" si="1"/>
        <v>37234</v>
      </c>
      <c r="H17" s="29">
        <v>37436</v>
      </c>
      <c r="I17" s="19">
        <f t="shared" si="2"/>
        <v>37436</v>
      </c>
    </row>
    <row r="18" spans="1:9" x14ac:dyDescent="0.25">
      <c r="A18" s="24" t="s">
        <v>29</v>
      </c>
      <c r="B18" s="17" t="s">
        <v>17</v>
      </c>
      <c r="C18" s="23">
        <v>1</v>
      </c>
      <c r="D18" s="25">
        <v>36729</v>
      </c>
      <c r="E18" s="11">
        <f t="shared" si="0"/>
        <v>36729</v>
      </c>
      <c r="F18" s="28">
        <v>37234</v>
      </c>
      <c r="G18" s="11">
        <f t="shared" si="1"/>
        <v>37234</v>
      </c>
      <c r="H18" s="29">
        <v>37436</v>
      </c>
      <c r="I18" s="19">
        <f t="shared" si="2"/>
        <v>37436</v>
      </c>
    </row>
    <row r="19" spans="1:9" x14ac:dyDescent="0.25">
      <c r="A19" s="24" t="s">
        <v>30</v>
      </c>
      <c r="B19" s="17" t="s">
        <v>17</v>
      </c>
      <c r="C19" s="23">
        <v>1</v>
      </c>
      <c r="D19" s="25">
        <v>36729</v>
      </c>
      <c r="E19" s="11">
        <f t="shared" si="0"/>
        <v>36729</v>
      </c>
      <c r="F19" s="28">
        <v>37234</v>
      </c>
      <c r="G19" s="11">
        <f t="shared" si="1"/>
        <v>37234</v>
      </c>
      <c r="H19" s="29">
        <v>37436</v>
      </c>
      <c r="I19" s="19">
        <f t="shared" si="2"/>
        <v>37436</v>
      </c>
    </row>
    <row r="20" spans="1:9" x14ac:dyDescent="0.25">
      <c r="A20" s="24" t="s">
        <v>31</v>
      </c>
      <c r="B20" s="17" t="s">
        <v>17</v>
      </c>
      <c r="C20" s="23">
        <v>1</v>
      </c>
      <c r="D20" s="25">
        <v>9604</v>
      </c>
      <c r="E20" s="11">
        <f t="shared" si="0"/>
        <v>9604</v>
      </c>
      <c r="F20" s="28">
        <v>9732</v>
      </c>
      <c r="G20" s="11">
        <f t="shared" si="1"/>
        <v>9732</v>
      </c>
      <c r="H20" s="29">
        <v>9784</v>
      </c>
      <c r="I20" s="19">
        <f t="shared" si="2"/>
        <v>9784</v>
      </c>
    </row>
    <row r="21" spans="1:9" x14ac:dyDescent="0.25">
      <c r="A21" s="24" t="s">
        <v>32</v>
      </c>
      <c r="B21" s="17" t="s">
        <v>17</v>
      </c>
      <c r="C21" s="23">
        <v>1</v>
      </c>
      <c r="D21" s="25">
        <v>11709</v>
      </c>
      <c r="E21" s="11">
        <f t="shared" si="0"/>
        <v>11709</v>
      </c>
      <c r="F21" s="28">
        <v>11848</v>
      </c>
      <c r="G21" s="11">
        <f t="shared" si="1"/>
        <v>11848</v>
      </c>
      <c r="H21" s="29">
        <v>11912</v>
      </c>
      <c r="I21" s="19">
        <f t="shared" si="2"/>
        <v>11912</v>
      </c>
    </row>
    <row r="22" spans="1:9" x14ac:dyDescent="0.25">
      <c r="A22" s="24" t="s">
        <v>33</v>
      </c>
      <c r="B22" s="17" t="s">
        <v>17</v>
      </c>
      <c r="C22" s="23">
        <v>12</v>
      </c>
      <c r="D22" s="25">
        <v>6339</v>
      </c>
      <c r="E22" s="11">
        <f t="shared" si="0"/>
        <v>76068</v>
      </c>
      <c r="F22" s="28">
        <v>6432</v>
      </c>
      <c r="G22" s="11">
        <f t="shared" si="1"/>
        <v>77184</v>
      </c>
      <c r="H22" s="29">
        <v>6466</v>
      </c>
      <c r="I22" s="19">
        <f t="shared" si="2"/>
        <v>77592</v>
      </c>
    </row>
    <row r="23" spans="1:9" x14ac:dyDescent="0.25">
      <c r="A23" s="24" t="s">
        <v>34</v>
      </c>
      <c r="B23" s="17" t="s">
        <v>17</v>
      </c>
      <c r="C23" s="23">
        <v>1</v>
      </c>
      <c r="D23" s="25">
        <v>9428</v>
      </c>
      <c r="E23" s="11">
        <f t="shared" si="0"/>
        <v>9428</v>
      </c>
      <c r="F23" s="28">
        <v>9563</v>
      </c>
      <c r="G23" s="11">
        <f t="shared" si="1"/>
        <v>9563</v>
      </c>
      <c r="H23" s="29">
        <v>9614</v>
      </c>
      <c r="I23" s="19">
        <f t="shared" si="2"/>
        <v>9614</v>
      </c>
    </row>
    <row r="24" spans="1:9" x14ac:dyDescent="0.25">
      <c r="A24" s="24" t="s">
        <v>35</v>
      </c>
      <c r="B24" s="17" t="s">
        <v>17</v>
      </c>
      <c r="C24" s="23">
        <v>16</v>
      </c>
      <c r="D24" s="25">
        <v>9593</v>
      </c>
      <c r="E24" s="11">
        <f t="shared" si="0"/>
        <v>153488</v>
      </c>
      <c r="F24" s="28">
        <v>9732</v>
      </c>
      <c r="G24" s="11">
        <f t="shared" si="1"/>
        <v>155712</v>
      </c>
      <c r="H24" s="29">
        <v>9784</v>
      </c>
      <c r="I24" s="19">
        <f t="shared" si="2"/>
        <v>156544</v>
      </c>
    </row>
    <row r="25" spans="1:9" x14ac:dyDescent="0.25">
      <c r="A25" s="24" t="s">
        <v>36</v>
      </c>
      <c r="B25" s="17" t="s">
        <v>17</v>
      </c>
      <c r="C25" s="23">
        <v>1</v>
      </c>
      <c r="D25" s="25">
        <v>13075</v>
      </c>
      <c r="E25" s="11">
        <f t="shared" si="0"/>
        <v>13075</v>
      </c>
      <c r="F25" s="28">
        <v>13286</v>
      </c>
      <c r="G25" s="11">
        <f t="shared" si="1"/>
        <v>13286</v>
      </c>
      <c r="H25" s="29">
        <v>13358</v>
      </c>
      <c r="I25" s="19">
        <f t="shared" si="2"/>
        <v>13358</v>
      </c>
    </row>
    <row r="26" spans="1:9" x14ac:dyDescent="0.25">
      <c r="A26" s="24" t="s">
        <v>37</v>
      </c>
      <c r="B26" s="17" t="s">
        <v>17</v>
      </c>
      <c r="C26" s="23">
        <v>1</v>
      </c>
      <c r="D26" s="25">
        <v>13922</v>
      </c>
      <c r="E26" s="11">
        <f t="shared" si="0"/>
        <v>13922</v>
      </c>
      <c r="F26" s="28">
        <v>14133</v>
      </c>
      <c r="G26" s="11">
        <f t="shared" si="1"/>
        <v>14133</v>
      </c>
      <c r="H26" s="29">
        <v>14208</v>
      </c>
      <c r="I26" s="19">
        <f t="shared" si="2"/>
        <v>14208</v>
      </c>
    </row>
    <row r="27" spans="1:9" x14ac:dyDescent="0.25">
      <c r="A27" s="24" t="s">
        <v>38</v>
      </c>
      <c r="B27" s="17" t="s">
        <v>17</v>
      </c>
      <c r="C27" s="23">
        <v>1</v>
      </c>
      <c r="D27" s="25">
        <v>13075</v>
      </c>
      <c r="E27" s="11">
        <f t="shared" si="0"/>
        <v>13075</v>
      </c>
      <c r="F27" s="28">
        <v>13286</v>
      </c>
      <c r="G27" s="11">
        <f t="shared" si="1"/>
        <v>13286</v>
      </c>
      <c r="H27" s="29">
        <v>13358</v>
      </c>
      <c r="I27" s="19">
        <f t="shared" si="2"/>
        <v>13358</v>
      </c>
    </row>
    <row r="28" spans="1:9" x14ac:dyDescent="0.25">
      <c r="A28" s="24" t="s">
        <v>39</v>
      </c>
      <c r="B28" s="17" t="s">
        <v>17</v>
      </c>
      <c r="C28" s="23">
        <v>1</v>
      </c>
      <c r="D28" s="25">
        <v>13075</v>
      </c>
      <c r="E28" s="11">
        <f t="shared" si="0"/>
        <v>13075</v>
      </c>
      <c r="F28" s="28">
        <v>13286</v>
      </c>
      <c r="G28" s="11">
        <f t="shared" si="1"/>
        <v>13286</v>
      </c>
      <c r="H28" s="29">
        <v>13358</v>
      </c>
      <c r="I28" s="19">
        <f t="shared" si="2"/>
        <v>13358</v>
      </c>
    </row>
    <row r="29" spans="1:9" x14ac:dyDescent="0.25">
      <c r="A29" s="24" t="s">
        <v>40</v>
      </c>
      <c r="B29" s="17" t="s">
        <v>17</v>
      </c>
      <c r="C29" s="23">
        <v>1</v>
      </c>
      <c r="D29" s="25">
        <v>12523</v>
      </c>
      <c r="E29" s="11">
        <f t="shared" si="0"/>
        <v>12523</v>
      </c>
      <c r="F29" s="28">
        <v>12693</v>
      </c>
      <c r="G29" s="11">
        <f t="shared" si="1"/>
        <v>12693</v>
      </c>
      <c r="H29" s="29">
        <v>12763</v>
      </c>
      <c r="I29" s="19">
        <f t="shared" si="2"/>
        <v>12763</v>
      </c>
    </row>
    <row r="30" spans="1:9" x14ac:dyDescent="0.25">
      <c r="A30" s="24" t="s">
        <v>41</v>
      </c>
      <c r="B30" s="17" t="s">
        <v>17</v>
      </c>
      <c r="C30" s="23">
        <v>1</v>
      </c>
      <c r="D30" s="25">
        <v>12108</v>
      </c>
      <c r="E30" s="11">
        <f t="shared" si="0"/>
        <v>12108</v>
      </c>
      <c r="F30" s="28">
        <v>12271</v>
      </c>
      <c r="G30" s="11">
        <f t="shared" si="1"/>
        <v>12271</v>
      </c>
      <c r="H30" s="29">
        <v>12337</v>
      </c>
      <c r="I30" s="19">
        <f t="shared" si="2"/>
        <v>12337</v>
      </c>
    </row>
    <row r="31" spans="1:9" x14ac:dyDescent="0.25">
      <c r="A31" s="24" t="s">
        <v>42</v>
      </c>
      <c r="B31" s="17" t="s">
        <v>17</v>
      </c>
      <c r="C31" s="23">
        <v>1</v>
      </c>
      <c r="D31" s="25">
        <v>12523</v>
      </c>
      <c r="E31" s="11">
        <f t="shared" si="0"/>
        <v>12523</v>
      </c>
      <c r="F31" s="28">
        <v>12693</v>
      </c>
      <c r="G31" s="11">
        <f t="shared" si="1"/>
        <v>12693</v>
      </c>
      <c r="H31" s="29">
        <v>12763</v>
      </c>
      <c r="I31" s="19">
        <f t="shared" si="2"/>
        <v>12763</v>
      </c>
    </row>
    <row r="32" spans="1:9" x14ac:dyDescent="0.25">
      <c r="A32" s="24" t="s">
        <v>43</v>
      </c>
      <c r="B32" s="17" t="s">
        <v>17</v>
      </c>
      <c r="C32" s="23">
        <v>1</v>
      </c>
      <c r="D32" s="25">
        <v>12523</v>
      </c>
      <c r="E32" s="11">
        <f t="shared" si="0"/>
        <v>12523</v>
      </c>
      <c r="F32" s="28">
        <v>12693</v>
      </c>
      <c r="G32" s="11">
        <f t="shared" si="1"/>
        <v>12693</v>
      </c>
      <c r="H32" s="29">
        <v>12763</v>
      </c>
      <c r="I32" s="19">
        <f t="shared" si="2"/>
        <v>12763</v>
      </c>
    </row>
    <row r="33" spans="1:9" x14ac:dyDescent="0.25">
      <c r="A33" s="24" t="s">
        <v>44</v>
      </c>
      <c r="B33" s="17" t="s">
        <v>17</v>
      </c>
      <c r="C33" s="23">
        <v>6</v>
      </c>
      <c r="D33" s="25">
        <v>12268</v>
      </c>
      <c r="E33" s="11">
        <f t="shared" si="0"/>
        <v>73608</v>
      </c>
      <c r="F33" s="28">
        <v>12440</v>
      </c>
      <c r="G33" s="11">
        <f t="shared" si="1"/>
        <v>74640</v>
      </c>
      <c r="H33" s="29">
        <v>12507</v>
      </c>
      <c r="I33" s="19">
        <f t="shared" si="2"/>
        <v>75042</v>
      </c>
    </row>
    <row r="34" spans="1:9" x14ac:dyDescent="0.25">
      <c r="A34" s="24" t="s">
        <v>45</v>
      </c>
      <c r="B34" s="17" t="s">
        <v>17</v>
      </c>
      <c r="C34" s="23">
        <v>7</v>
      </c>
      <c r="D34" s="25">
        <v>19967</v>
      </c>
      <c r="E34" s="11">
        <f t="shared" si="0"/>
        <v>139769</v>
      </c>
      <c r="F34" s="28">
        <v>20228</v>
      </c>
      <c r="G34" s="11">
        <f t="shared" si="1"/>
        <v>141596</v>
      </c>
      <c r="H34" s="29">
        <v>20337</v>
      </c>
      <c r="I34" s="19">
        <f t="shared" si="2"/>
        <v>142359</v>
      </c>
    </row>
    <row r="35" spans="1:9" x14ac:dyDescent="0.25">
      <c r="A35" s="24" t="s">
        <v>46</v>
      </c>
      <c r="B35" s="17" t="s">
        <v>17</v>
      </c>
      <c r="C35" s="23">
        <v>10</v>
      </c>
      <c r="D35" s="25">
        <v>544</v>
      </c>
      <c r="E35" s="11">
        <f t="shared" si="0"/>
        <v>5440</v>
      </c>
      <c r="F35" s="28">
        <v>550</v>
      </c>
      <c r="G35" s="11">
        <f t="shared" si="1"/>
        <v>5500</v>
      </c>
      <c r="H35" s="29">
        <v>553</v>
      </c>
      <c r="I35" s="19">
        <f t="shared" si="2"/>
        <v>5530</v>
      </c>
    </row>
    <row r="36" spans="1:9" x14ac:dyDescent="0.25">
      <c r="A36" s="24" t="s">
        <v>47</v>
      </c>
      <c r="B36" s="17" t="s">
        <v>17</v>
      </c>
      <c r="C36" s="23">
        <v>31</v>
      </c>
      <c r="D36" s="25">
        <v>501</v>
      </c>
      <c r="E36" s="11">
        <f t="shared" si="0"/>
        <v>15531</v>
      </c>
      <c r="F36" s="28">
        <v>508</v>
      </c>
      <c r="G36" s="11">
        <f t="shared" si="1"/>
        <v>15748</v>
      </c>
      <c r="H36" s="29">
        <v>511</v>
      </c>
      <c r="I36" s="19">
        <f t="shared" si="2"/>
        <v>15841</v>
      </c>
    </row>
    <row r="37" spans="1:9" x14ac:dyDescent="0.25">
      <c r="A37" s="24" t="s">
        <v>48</v>
      </c>
      <c r="B37" s="17" t="s">
        <v>17</v>
      </c>
      <c r="C37" s="23">
        <v>1</v>
      </c>
      <c r="D37" s="26">
        <v>9343</v>
      </c>
      <c r="E37" s="11">
        <f t="shared" si="0"/>
        <v>9343</v>
      </c>
      <c r="F37" s="28">
        <v>9478</v>
      </c>
      <c r="G37" s="11">
        <f t="shared" si="1"/>
        <v>9478</v>
      </c>
      <c r="H37" s="29">
        <v>9529</v>
      </c>
      <c r="I37" s="19">
        <f t="shared" si="2"/>
        <v>9529</v>
      </c>
    </row>
    <row r="38" spans="1:9" x14ac:dyDescent="0.25">
      <c r="A38" s="22" t="s">
        <v>49</v>
      </c>
      <c r="B38" s="17" t="s">
        <v>17</v>
      </c>
      <c r="C38" s="23">
        <v>1</v>
      </c>
      <c r="D38" s="26">
        <v>9342</v>
      </c>
      <c r="E38" s="11">
        <f t="shared" si="0"/>
        <v>9342</v>
      </c>
      <c r="F38" s="28">
        <v>9478</v>
      </c>
      <c r="G38" s="11">
        <f t="shared" si="1"/>
        <v>9478</v>
      </c>
      <c r="H38" s="29">
        <v>9529</v>
      </c>
      <c r="I38" s="19">
        <f t="shared" si="2"/>
        <v>9529</v>
      </c>
    </row>
    <row r="39" spans="1:9" x14ac:dyDescent="0.25">
      <c r="A39" s="24" t="s">
        <v>50</v>
      </c>
      <c r="B39" s="17" t="s">
        <v>17</v>
      </c>
      <c r="C39" s="23">
        <v>1</v>
      </c>
      <c r="D39" s="26">
        <v>9333</v>
      </c>
      <c r="E39" s="11">
        <f t="shared" si="0"/>
        <v>9333</v>
      </c>
      <c r="F39" s="28">
        <v>9478</v>
      </c>
      <c r="G39" s="11">
        <f t="shared" si="1"/>
        <v>9478</v>
      </c>
      <c r="H39" s="29">
        <v>9529</v>
      </c>
      <c r="I39" s="19">
        <f t="shared" si="2"/>
        <v>9529</v>
      </c>
    </row>
    <row r="40" spans="1:9" x14ac:dyDescent="0.25">
      <c r="A40" s="24" t="s">
        <v>51</v>
      </c>
      <c r="B40" s="17" t="s">
        <v>17</v>
      </c>
      <c r="C40" s="23">
        <v>1</v>
      </c>
      <c r="D40" s="26">
        <v>9333</v>
      </c>
      <c r="E40" s="11">
        <f t="shared" si="0"/>
        <v>9333</v>
      </c>
      <c r="F40" s="28">
        <v>9478</v>
      </c>
      <c r="G40" s="11">
        <f t="shared" si="1"/>
        <v>9478</v>
      </c>
      <c r="H40" s="29">
        <v>9529</v>
      </c>
      <c r="I40" s="19">
        <f t="shared" si="2"/>
        <v>9529</v>
      </c>
    </row>
    <row r="41" spans="1:9" x14ac:dyDescent="0.25">
      <c r="A41" s="24" t="s">
        <v>52</v>
      </c>
      <c r="B41" s="17" t="s">
        <v>17</v>
      </c>
      <c r="C41" s="23">
        <v>3</v>
      </c>
      <c r="D41" s="26">
        <v>16677</v>
      </c>
      <c r="E41" s="11">
        <f t="shared" si="0"/>
        <v>50031</v>
      </c>
      <c r="F41" s="28">
        <v>16925</v>
      </c>
      <c r="G41" s="11">
        <f t="shared" si="1"/>
        <v>50775</v>
      </c>
      <c r="H41" s="29">
        <v>17017</v>
      </c>
      <c r="I41" s="19">
        <f t="shared" si="2"/>
        <v>51051</v>
      </c>
    </row>
    <row r="42" spans="1:9" x14ac:dyDescent="0.25">
      <c r="A42" s="24" t="s">
        <v>53</v>
      </c>
      <c r="B42" s="17" t="s">
        <v>17</v>
      </c>
      <c r="C42" s="23">
        <v>1</v>
      </c>
      <c r="D42" s="26">
        <v>15437</v>
      </c>
      <c r="E42" s="11">
        <f t="shared" si="0"/>
        <v>15437</v>
      </c>
      <c r="F42" s="28">
        <v>15656</v>
      </c>
      <c r="G42" s="11">
        <f t="shared" si="1"/>
        <v>15656</v>
      </c>
      <c r="H42" s="29">
        <v>15740</v>
      </c>
      <c r="I42" s="19">
        <f t="shared" si="2"/>
        <v>15740</v>
      </c>
    </row>
    <row r="43" spans="1:9" x14ac:dyDescent="0.25">
      <c r="A43" s="24" t="s">
        <v>54</v>
      </c>
      <c r="B43" s="17" t="s">
        <v>17</v>
      </c>
      <c r="C43" s="23">
        <v>2</v>
      </c>
      <c r="D43" s="26">
        <v>15437</v>
      </c>
      <c r="E43" s="11">
        <f t="shared" si="0"/>
        <v>30874</v>
      </c>
      <c r="F43" s="28">
        <v>15656</v>
      </c>
      <c r="G43" s="11">
        <f t="shared" si="1"/>
        <v>31312</v>
      </c>
      <c r="H43" s="29">
        <v>15740</v>
      </c>
      <c r="I43" s="19">
        <f t="shared" si="2"/>
        <v>31480</v>
      </c>
    </row>
    <row r="44" spans="1:9" x14ac:dyDescent="0.25">
      <c r="A44" s="24" t="s">
        <v>55</v>
      </c>
      <c r="B44" s="17" t="s">
        <v>17</v>
      </c>
      <c r="C44" s="23">
        <v>1</v>
      </c>
      <c r="D44" s="26">
        <v>15437</v>
      </c>
      <c r="E44" s="11">
        <f t="shared" si="0"/>
        <v>15437</v>
      </c>
      <c r="F44" s="28">
        <v>15656</v>
      </c>
      <c r="G44" s="11">
        <f t="shared" si="1"/>
        <v>15656</v>
      </c>
      <c r="H44" s="29">
        <v>15740</v>
      </c>
      <c r="I44" s="19">
        <f t="shared" si="2"/>
        <v>15740</v>
      </c>
    </row>
    <row r="45" spans="1:9" x14ac:dyDescent="0.25">
      <c r="A45" s="24" t="s">
        <v>56</v>
      </c>
      <c r="B45" s="17" t="s">
        <v>17</v>
      </c>
      <c r="C45" s="23">
        <v>4</v>
      </c>
      <c r="D45" s="25">
        <v>5003</v>
      </c>
      <c r="E45" s="11">
        <f t="shared" si="0"/>
        <v>20012</v>
      </c>
      <c r="F45" s="28">
        <v>5078</v>
      </c>
      <c r="G45" s="11">
        <f t="shared" si="1"/>
        <v>20312</v>
      </c>
      <c r="H45" s="29">
        <v>5105</v>
      </c>
      <c r="I45" s="19">
        <f t="shared" si="2"/>
        <v>20420</v>
      </c>
    </row>
    <row r="46" spans="1:9" x14ac:dyDescent="0.25">
      <c r="A46" s="24" t="s">
        <v>57</v>
      </c>
      <c r="B46" s="17" t="s">
        <v>17</v>
      </c>
      <c r="C46" s="18">
        <v>2</v>
      </c>
      <c r="D46" s="26">
        <v>10010</v>
      </c>
      <c r="E46" s="11">
        <f t="shared" si="0"/>
        <v>20020</v>
      </c>
      <c r="F46" s="28">
        <v>10155</v>
      </c>
      <c r="G46" s="11">
        <f t="shared" si="1"/>
        <v>20310</v>
      </c>
      <c r="H46" s="29">
        <v>10210</v>
      </c>
      <c r="I46" s="19">
        <f t="shared" si="2"/>
        <v>20420</v>
      </c>
    </row>
    <row r="47" spans="1:9" x14ac:dyDescent="0.25">
      <c r="A47" s="24" t="s">
        <v>58</v>
      </c>
      <c r="B47" s="17" t="s">
        <v>17</v>
      </c>
      <c r="C47" s="18">
        <v>3</v>
      </c>
      <c r="D47" s="26">
        <v>17510</v>
      </c>
      <c r="E47" s="11">
        <f t="shared" si="0"/>
        <v>52530</v>
      </c>
      <c r="F47" s="28">
        <v>17771</v>
      </c>
      <c r="G47" s="11">
        <f t="shared" si="1"/>
        <v>53313</v>
      </c>
      <c r="H47" s="29">
        <v>17868</v>
      </c>
      <c r="I47" s="19">
        <f t="shared" si="2"/>
        <v>53604</v>
      </c>
    </row>
    <row r="48" spans="1:9" x14ac:dyDescent="0.25">
      <c r="A48" s="24" t="s">
        <v>59</v>
      </c>
      <c r="B48" s="17" t="s">
        <v>17</v>
      </c>
      <c r="C48" s="18">
        <v>1</v>
      </c>
      <c r="D48" s="26">
        <v>6263</v>
      </c>
      <c r="E48" s="11">
        <f t="shared" si="0"/>
        <v>6263</v>
      </c>
      <c r="F48" s="28">
        <v>6347</v>
      </c>
      <c r="G48" s="11">
        <f t="shared" si="1"/>
        <v>6347</v>
      </c>
      <c r="H48" s="29">
        <v>6381</v>
      </c>
      <c r="I48" s="19">
        <f t="shared" si="2"/>
        <v>6381</v>
      </c>
    </row>
    <row r="49" spans="1:9" x14ac:dyDescent="0.25">
      <c r="A49" s="24" t="s">
        <v>60</v>
      </c>
      <c r="B49" s="17" t="s">
        <v>17</v>
      </c>
      <c r="C49" s="18">
        <v>16</v>
      </c>
      <c r="D49" s="26">
        <v>3051</v>
      </c>
      <c r="E49" s="11">
        <f t="shared" si="0"/>
        <v>48816</v>
      </c>
      <c r="F49" s="28">
        <v>3096</v>
      </c>
      <c r="G49" s="11">
        <f t="shared" si="1"/>
        <v>49536</v>
      </c>
      <c r="H49" s="29">
        <v>3113</v>
      </c>
      <c r="I49" s="19">
        <f t="shared" si="2"/>
        <v>49808</v>
      </c>
    </row>
    <row r="50" spans="1:9" x14ac:dyDescent="0.25">
      <c r="A50" s="24" t="s">
        <v>61</v>
      </c>
      <c r="B50" s="17" t="s">
        <v>17</v>
      </c>
      <c r="C50" s="18">
        <v>1</v>
      </c>
      <c r="D50" s="26">
        <v>18765</v>
      </c>
      <c r="E50" s="11">
        <f t="shared" si="0"/>
        <v>18765</v>
      </c>
      <c r="F50" s="28">
        <v>19040</v>
      </c>
      <c r="G50" s="11">
        <f t="shared" si="1"/>
        <v>19040</v>
      </c>
      <c r="H50" s="29">
        <v>19143</v>
      </c>
      <c r="I50" s="19">
        <f t="shared" si="2"/>
        <v>19143</v>
      </c>
    </row>
    <row r="51" spans="1:9" x14ac:dyDescent="0.25">
      <c r="A51" s="24" t="s">
        <v>62</v>
      </c>
      <c r="B51" s="17" t="s">
        <v>17</v>
      </c>
      <c r="C51" s="18">
        <v>2</v>
      </c>
      <c r="D51" s="26">
        <v>16409</v>
      </c>
      <c r="E51" s="11">
        <f t="shared" si="0"/>
        <v>32818</v>
      </c>
      <c r="F51" s="28">
        <v>16667</v>
      </c>
      <c r="G51" s="11">
        <f t="shared" si="1"/>
        <v>33334</v>
      </c>
      <c r="H51" s="29">
        <v>16757</v>
      </c>
      <c r="I51" s="19">
        <f t="shared" si="2"/>
        <v>33514</v>
      </c>
    </row>
    <row r="52" spans="1:9" x14ac:dyDescent="0.25">
      <c r="A52" s="24" t="s">
        <v>63</v>
      </c>
      <c r="B52" s="17" t="s">
        <v>17</v>
      </c>
      <c r="C52" s="18">
        <v>1</v>
      </c>
      <c r="D52" s="27">
        <v>4844</v>
      </c>
      <c r="E52" s="11">
        <f t="shared" si="0"/>
        <v>4844</v>
      </c>
      <c r="F52" s="28">
        <v>4908</v>
      </c>
      <c r="G52" s="11">
        <f t="shared" si="1"/>
        <v>4908</v>
      </c>
      <c r="H52" s="30">
        <v>4935</v>
      </c>
      <c r="I52" s="19">
        <f t="shared" si="2"/>
        <v>4935</v>
      </c>
    </row>
    <row r="53" spans="1:9" x14ac:dyDescent="0.25">
      <c r="A53" s="35" t="s">
        <v>7</v>
      </c>
      <c r="B53" s="35"/>
      <c r="C53" s="35"/>
      <c r="D53" s="21" t="s">
        <v>19</v>
      </c>
      <c r="E53" s="15">
        <f>SUM(E12:E52)</f>
        <v>1139609</v>
      </c>
      <c r="F53" s="21" t="s">
        <v>19</v>
      </c>
      <c r="G53" s="15">
        <f>SUM(G12:G52)</f>
        <v>1155741</v>
      </c>
      <c r="H53" s="21" t="s">
        <v>19</v>
      </c>
      <c r="I53" s="20">
        <f>SUM(I12:I52)</f>
        <v>1162001</v>
      </c>
    </row>
    <row r="54" spans="1:9" ht="15" customHeight="1" x14ac:dyDescent="0.25">
      <c r="A54" s="13" t="s">
        <v>15</v>
      </c>
      <c r="B54" s="40">
        <f>ROUND(MIN(E53,G53,I53),0)</f>
        <v>1139609</v>
      </c>
      <c r="C54" s="41"/>
      <c r="D54" s="41"/>
      <c r="E54" s="41"/>
      <c r="F54" s="41"/>
      <c r="G54" s="41"/>
      <c r="H54" s="41"/>
      <c r="I54" s="42"/>
    </row>
    <row r="55" spans="1:9" x14ac:dyDescent="0.25">
      <c r="A55" s="39"/>
      <c r="B55" s="39"/>
      <c r="C55" s="39"/>
      <c r="D55" s="39"/>
      <c r="E55" s="39"/>
      <c r="F55" s="39"/>
      <c r="G55" s="39"/>
    </row>
    <row r="56" spans="1:9" x14ac:dyDescent="0.25">
      <c r="A56" s="5"/>
      <c r="B56" s="5"/>
      <c r="C56" s="5"/>
      <c r="D56" s="5"/>
      <c r="E56" s="5"/>
      <c r="F56" s="5"/>
      <c r="G56" s="5"/>
    </row>
    <row r="57" spans="1:9" x14ac:dyDescent="0.25">
      <c r="A57" s="6"/>
      <c r="B57" s="6"/>
      <c r="C57" s="6"/>
      <c r="D57" s="6"/>
      <c r="E57" s="6"/>
      <c r="F57" s="6"/>
      <c r="G57" s="6"/>
    </row>
    <row r="58" spans="1:9" x14ac:dyDescent="0.25">
      <c r="A58" s="7"/>
      <c r="B58" s="7"/>
      <c r="C58" s="7"/>
      <c r="D58" s="7"/>
      <c r="E58" s="7"/>
      <c r="F58" s="7"/>
      <c r="G58" s="7"/>
    </row>
    <row r="59" spans="1:9" x14ac:dyDescent="0.25">
      <c r="A59" s="36"/>
      <c r="B59" s="36"/>
      <c r="C59" s="36"/>
      <c r="D59" s="36"/>
      <c r="E59" s="36"/>
      <c r="F59" s="36"/>
      <c r="G59" s="36"/>
    </row>
  </sheetData>
  <mergeCells count="17">
    <mergeCell ref="H10:I10"/>
    <mergeCell ref="A53:C53"/>
    <mergeCell ref="A59:G59"/>
    <mergeCell ref="A9:A11"/>
    <mergeCell ref="B9:C9"/>
    <mergeCell ref="B10:B11"/>
    <mergeCell ref="C10:C11"/>
    <mergeCell ref="D10:E10"/>
    <mergeCell ref="A55:G55"/>
    <mergeCell ref="F10:G10"/>
    <mergeCell ref="D9:I9"/>
    <mergeCell ref="B54:I54"/>
    <mergeCell ref="A1:G1"/>
    <mergeCell ref="B3:G3"/>
    <mergeCell ref="B5:G5"/>
    <mergeCell ref="B6:I6"/>
    <mergeCell ref="B7:I7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2023-08-03T13:00:54Z</dcterms:modified>
</cp:coreProperties>
</file>