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суммы!$A$4:$J$8</definedName>
  </definedNames>
  <calcPr calcId="145621"/>
</workbook>
</file>

<file path=xl/calcChain.xml><?xml version="1.0" encoding="utf-8"?>
<calcChain xmlns="http://schemas.openxmlformats.org/spreadsheetml/2006/main">
  <c r="J5" i="3" l="1"/>
  <c r="J6" i="3" l="1"/>
</calcChain>
</file>

<file path=xl/sharedStrings.xml><?xml version="1.0" encoding="utf-8"?>
<sst xmlns="http://schemas.openxmlformats.org/spreadsheetml/2006/main" count="150" uniqueCount="117">
  <si>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</si>
  <si>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</si>
  <si>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</si>
  <si>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</si>
  <si>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</si>
  <si>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</si>
  <si>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</si>
  <si>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Воронежэнерго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</si>
  <si>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</si>
  <si>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</si>
  <si>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</si>
  <si>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</si>
  <si>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</si>
  <si>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</si>
  <si>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</si>
  <si>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</si>
  <si>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шт</t>
  </si>
  <si>
    <t>3р</t>
  </si>
  <si>
    <t>ИТОГО</t>
  </si>
  <si>
    <t>Сумма по ПЗ</t>
  </si>
  <si>
    <t>% от ПЗ</t>
  </si>
  <si>
    <t>Объем закупаемой продукции, приведенный в задании на логистику, может быть уменьшен в связи с корректировкой ремонтной программы либо бизнес плана Заказчика, путем направления Заказчиком письменного уведомления поставщику продукции (материалов).</t>
  </si>
  <si>
    <t>январь - июнь 2017г.</t>
  </si>
  <si>
    <t>206D</t>
  </si>
  <si>
    <t>Сетевой железобетон прочий</t>
  </si>
  <si>
    <t>0002031127</t>
  </si>
  <si>
    <t>Приставка ж/б ПТ 43-2</t>
  </si>
  <si>
    <t>автомобильный, по письмам-заявкам Заказчика</t>
  </si>
  <si>
    <t>Аниннский РЭС</t>
  </si>
  <si>
    <t>396250, Воронежская обл., Аннинский р-он, пгт Анна, ул. Красноармейская, д.1</t>
  </si>
  <si>
    <t>8-980-2402448</t>
  </si>
  <si>
    <t>Бобровский РЭС</t>
  </si>
  <si>
    <t>8-980-2400674</t>
  </si>
  <si>
    <t>Богучарский РЭС</t>
  </si>
  <si>
    <t>396790, Воронежская обл., г. Богучар, ул. Кирова, д.76</t>
  </si>
  <si>
    <t>8(47366) 25001</t>
  </si>
  <si>
    <t>Борисоглебский РЭС</t>
  </si>
  <si>
    <t>397160, Воронежская обл., г. Борисоглебск, ул. Первомайская, д.95</t>
  </si>
  <si>
    <t>8(47354)66820</t>
  </si>
  <si>
    <t>Бутурлиновский РЭС</t>
  </si>
  <si>
    <t>397501, Воронежская обл., г. Бутурлиновка, ул. Беговая, д.2</t>
  </si>
  <si>
    <t>8(47361)31872</t>
  </si>
  <si>
    <t>В-Мамонский РЭС</t>
  </si>
  <si>
    <t>396460, Воронежская обл., Верхнемамонский р-он, с. Верхний Мамон, пер. Энергетиков, д.7</t>
  </si>
  <si>
    <t>8(47355) 56486</t>
  </si>
  <si>
    <t>В-Хавский РЭС</t>
  </si>
  <si>
    <t>396110, Воронежская обл., Верхнехавский р-он, с. Верхняя Хава, ул. Строительная, д.4</t>
  </si>
  <si>
    <t>8(47343) 72173</t>
  </si>
  <si>
    <t>Воробьевский РЭС</t>
  </si>
  <si>
    <t>8(47356)52346</t>
  </si>
  <si>
    <t>Калачеевский РЭС</t>
  </si>
  <si>
    <t>397611, Воронежская обл., Калачеевский р-он, с.Заброды, ул. Кирова, д.63</t>
  </si>
  <si>
    <t>8-980-3462021</t>
  </si>
  <si>
    <t>Каменский РЭС</t>
  </si>
  <si>
    <t>396510, Воронежская обл.,Каменский р-он, пгт Каменка, ул. Советская, д.45</t>
  </si>
  <si>
    <t>8(47357) 51178</t>
  </si>
  <si>
    <t>Кантемировский РЭС</t>
  </si>
  <si>
    <t>8(47367) 61804</t>
  </si>
  <si>
    <t>Каширский РЭС</t>
  </si>
  <si>
    <t>8-980-3416882</t>
  </si>
  <si>
    <t>Лискинский РЭС</t>
  </si>
  <si>
    <t>8(47391) 45065</t>
  </si>
  <si>
    <t>Н-Девицкий РЭС</t>
  </si>
  <si>
    <t>8(47370) 51396</t>
  </si>
  <si>
    <t>Ольховатский РЭС</t>
  </si>
  <si>
    <t>8(47395) 31573</t>
  </si>
  <si>
    <t>Острогожский РЭС</t>
  </si>
  <si>
    <t>8(47375) 48882</t>
  </si>
  <si>
    <t>Павловский РЭС</t>
  </si>
  <si>
    <t>8(47362) 28044</t>
  </si>
  <si>
    <t>Панинский РЭС</t>
  </si>
  <si>
    <t>8(47344) 47137</t>
  </si>
  <si>
    <t>Петропавловский РЭС</t>
  </si>
  <si>
    <t>8-960-1274242</t>
  </si>
  <si>
    <t>Поворинский РЭС</t>
  </si>
  <si>
    <t>8(47376)31548</t>
  </si>
  <si>
    <t>Подгоренский РЭС</t>
  </si>
  <si>
    <t>8(47394)54652</t>
  </si>
  <si>
    <t>Рамонский РЭС</t>
  </si>
  <si>
    <t>8-980-3418191</t>
  </si>
  <si>
    <t>Репьевский РЭС</t>
  </si>
  <si>
    <t>8(47374)21760</t>
  </si>
  <si>
    <t>Россошанский РЭС</t>
  </si>
  <si>
    <t>8(47396)52877</t>
  </si>
  <si>
    <t>Семилукский РЭС</t>
  </si>
  <si>
    <t>8(47372) 42374</t>
  </si>
  <si>
    <t>Таловский РЭС</t>
  </si>
  <si>
    <t>8(980)3416980</t>
  </si>
  <si>
    <t>Терновский РЭС</t>
  </si>
  <si>
    <t>8(980)3412725</t>
  </si>
  <si>
    <t>Эртильский РЭС</t>
  </si>
  <si>
    <t>8(47345)21393</t>
  </si>
  <si>
    <t>Нименование РЭС</t>
  </si>
  <si>
    <t>ед.изм.</t>
  </si>
  <si>
    <t>кол-во</t>
  </si>
  <si>
    <t>Адрес</t>
  </si>
  <si>
    <t>телефон</t>
  </si>
  <si>
    <t>397571, Воронежская обл., Воробьевский р-он, с. Воробьевка, ул.Чкалова, д.54</t>
  </si>
  <si>
    <t>397705, Воронежская обл., Бобровский р-он, г. Бобров, пер. Энергетиков, д.2</t>
  </si>
  <si>
    <t>396730, Воронежская обл., г. Кантемировка, ул.Шевченко, д.162</t>
  </si>
  <si>
    <t>396350, Воронежская обл., Каширский р-он, с. Каширское, ул.Пролетарская, д.44в</t>
  </si>
  <si>
    <t>397908, Воронежская обл., г. Лиски, ул.Индустриальная, д.3</t>
  </si>
  <si>
    <t>396870, Воронежская обл., Нижнедевицкий р-он, с. Нижнедевицк, ул.Почтовая, д.4а</t>
  </si>
  <si>
    <t>396691, Воронежская обл., Ольховатский р-он ,п.Заболотовка,  ул.Тимошенко, д.2а</t>
  </si>
  <si>
    <t>397854, Воронежская обл., Острогожский р-он, г. Острогожск,  ул.50 лет Октября, д.184</t>
  </si>
  <si>
    <t>396420, Воронежская обл., Павловский р-он, г. Павловск,  ул.Донская, д.29</t>
  </si>
  <si>
    <t>396420, Воронежская обл., Панинский р-он, пгт Панино,  ул.Первомайская, д.79</t>
  </si>
  <si>
    <t>397670, Воронежская обл., Петропавловский р-он, с. Петропавловка,  ул.Восточная, д.21а</t>
  </si>
  <si>
    <t>397340, Воронежская обл., Поворинский р-он, с. Пески,  ул.Пролетарская, д.51</t>
  </si>
  <si>
    <t>396560, Воронежская обл., Подгоренский р-он, пгт Подгоренский,  ул.Северная, д.1</t>
  </si>
  <si>
    <t>396020, Воронежская обл.,Рамонский р-он, рп Рамонь,  ул.Ю. Фучикая, д.8</t>
  </si>
  <si>
    <t>396370, Воронежская обл., Репьевский р-он, с. Репьевка,  ул.Мамкина, д.104</t>
  </si>
  <si>
    <t>396370, Воронежская обл., г. Россошь, пер Краснознаменный, д.1д</t>
  </si>
  <si>
    <t>396910, Воронежская обл., Семилукский р-он, с.Нижняя Ведуга,  ул.Ленина, д.40</t>
  </si>
  <si>
    <t>397470, Воронежская обл., Таловский р-он,  Васильевская с/а</t>
  </si>
  <si>
    <t>396711, Воронежская обл., Терновский р-он, с. Терновка,  ул.Октябрьская, д.86</t>
  </si>
  <si>
    <t>397030, Воронежская обл., Эртильский р-он, г. Эртиль, ул. Ф. Энгельса, д.36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</si>
</sst>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53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3" fillId="0" borderId="0" xfId="0" applyNumberFormat="1" applyFont="1" applyBorder="1"/>
    <xf numFmtId="4" fontId="3" fillId="0" borderId="0" xfId="0" applyNumberFormat="1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3" fillId="0" borderId="0" xfId="0" applyFont="1" applyAlignment="1">
      <alignment vertical="center"/>
    </xf>
    <xf numFmtId="0" fontId="0" fillId="0" borderId="2" xfId="0" applyFill="1" applyBorder="1"/>
    <xf numFmtId="0" fontId="1" fillId="0" borderId="3" xfId="0" applyFont="1" applyFill="1" applyBorder="1" applyAlignment="1">
      <alignment horizontal="center" vertical="center"/>
    </xf>
    <xf numFmtId="0" fontId="0" fillId="0" borderId="2" xfId="0" applyNumberFormat="1" applyFill="1" applyBorder="1"/>
    <xf numFmtId="0" fontId="0" fillId="0" borderId="0" xfId="0" applyAlignment="1">
      <alignment vertical="top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2" xfId="0" applyFill="1" applyBorder="1" applyAlignment="1">
      <alignment vertical="top"/>
    </xf>
    <xf numFmtId="0" fontId="0" fillId="0" borderId="2" xfId="0" applyBorder="1"/>
    <xf numFmtId="0" fontId="0" fillId="0" borderId="2" xfId="0" applyBorder="1" applyAlignment="1">
      <alignment horizontal="center"/>
    </xf>
    <xf numFmtId="49" fontId="7" fillId="0" borderId="2" xfId="2" applyNumberFormat="1" applyBorder="1" applyAlignment="1">
      <alignment vertical="top"/>
    </xf>
    <xf numFmtId="4" fontId="1" fillId="0" borderId="1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6" fillId="0" borderId="2" xfId="0" applyFont="1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F36" sqref="F36"/>
    </sheetView>
  </sheetViews>
  <sheetFormatPr defaultRowHeight="15" x14ac:dyDescent="0.25"/>
  <cols>
    <col min="1" max="1" width="6.7109375" customWidth="1"/>
    <col min="2" max="2" width="15.85546875" customWidth="1"/>
    <col min="3" max="3" width="21.5703125" style="13" customWidth="1"/>
    <col min="4" max="4" width="5.85546875" style="13" customWidth="1"/>
    <col min="5" max="5" width="5.5703125" style="13" customWidth="1"/>
    <col min="6" max="6" width="86" style="13" customWidth="1"/>
    <col min="7" max="7" width="14.140625" customWidth="1"/>
    <col min="8" max="8" width="16.28515625" customWidth="1"/>
    <col min="9" max="9" width="39" bestFit="1" customWidth="1"/>
  </cols>
  <sheetData>
    <row r="1" spans="1:9" s="13" customFormat="1" x14ac:dyDescent="0.25">
      <c r="A1" s="31"/>
      <c r="B1" s="34" t="s">
        <v>23</v>
      </c>
      <c r="C1" s="34"/>
      <c r="D1" s="34"/>
      <c r="E1" s="34"/>
      <c r="F1" s="34"/>
      <c r="G1" s="34" t="s">
        <v>24</v>
      </c>
    </row>
    <row r="2" spans="1:9" s="13" customFormat="1" x14ac:dyDescent="0.25"/>
    <row r="3" spans="1:9" ht="25.5" x14ac:dyDescent="0.25">
      <c r="A3" s="18" t="s">
        <v>11</v>
      </c>
      <c r="B3" s="18" t="s">
        <v>12</v>
      </c>
      <c r="C3" s="45" t="s">
        <v>10</v>
      </c>
      <c r="D3" s="46"/>
      <c r="E3" s="46"/>
      <c r="F3" s="46"/>
      <c r="G3" s="47"/>
      <c r="H3" s="11" t="s">
        <v>5</v>
      </c>
      <c r="I3" s="11" t="s">
        <v>6</v>
      </c>
    </row>
    <row r="4" spans="1:9" s="13" customFormat="1" ht="25.5" x14ac:dyDescent="0.25">
      <c r="A4" s="48">
        <v>1</v>
      </c>
      <c r="B4" s="48" t="s">
        <v>7</v>
      </c>
      <c r="C4" s="18" t="s">
        <v>92</v>
      </c>
      <c r="D4" s="18" t="s">
        <v>93</v>
      </c>
      <c r="E4" s="18" t="s">
        <v>94</v>
      </c>
      <c r="F4" s="18" t="s">
        <v>95</v>
      </c>
      <c r="G4" s="11" t="s">
        <v>96</v>
      </c>
      <c r="H4" s="49" t="s">
        <v>27</v>
      </c>
      <c r="I4" s="42" t="s">
        <v>22</v>
      </c>
    </row>
    <row r="5" spans="1:9" s="13" customFormat="1" ht="15" customHeight="1" x14ac:dyDescent="0.25">
      <c r="A5" s="43"/>
      <c r="B5" s="43"/>
      <c r="C5" s="39" t="s">
        <v>28</v>
      </c>
      <c r="D5" s="40" t="s">
        <v>16</v>
      </c>
      <c r="E5" s="40">
        <v>24</v>
      </c>
      <c r="F5" s="39" t="s">
        <v>29</v>
      </c>
      <c r="G5" s="39" t="s">
        <v>30</v>
      </c>
      <c r="H5" s="50"/>
      <c r="I5" s="43"/>
    </row>
    <row r="6" spans="1:9" s="13" customFormat="1" x14ac:dyDescent="0.25">
      <c r="A6" s="43"/>
      <c r="B6" s="43"/>
      <c r="C6" s="39" t="s">
        <v>31</v>
      </c>
      <c r="D6" s="40" t="s">
        <v>16</v>
      </c>
      <c r="E6" s="40">
        <v>21</v>
      </c>
      <c r="F6" s="39" t="s">
        <v>98</v>
      </c>
      <c r="G6" s="39" t="s">
        <v>32</v>
      </c>
      <c r="H6" s="50"/>
      <c r="I6" s="43"/>
    </row>
    <row r="7" spans="1:9" s="13" customFormat="1" x14ac:dyDescent="0.25">
      <c r="A7" s="43"/>
      <c r="B7" s="43"/>
      <c r="C7" s="39" t="s">
        <v>33</v>
      </c>
      <c r="D7" s="40" t="s">
        <v>16</v>
      </c>
      <c r="E7" s="40">
        <v>21</v>
      </c>
      <c r="F7" s="39" t="s">
        <v>34</v>
      </c>
      <c r="G7" s="39" t="s">
        <v>35</v>
      </c>
      <c r="H7" s="50"/>
      <c r="I7" s="43"/>
    </row>
    <row r="8" spans="1:9" s="13" customFormat="1" x14ac:dyDescent="0.25">
      <c r="A8" s="43"/>
      <c r="B8" s="43"/>
      <c r="C8" s="41" t="s">
        <v>36</v>
      </c>
      <c r="D8" s="40" t="s">
        <v>16</v>
      </c>
      <c r="E8" s="40">
        <v>16</v>
      </c>
      <c r="F8" s="39" t="s">
        <v>37</v>
      </c>
      <c r="G8" s="39" t="s">
        <v>38</v>
      </c>
      <c r="H8" s="50"/>
      <c r="I8" s="43"/>
    </row>
    <row r="9" spans="1:9" s="13" customFormat="1" x14ac:dyDescent="0.25">
      <c r="A9" s="43"/>
      <c r="B9" s="43"/>
      <c r="C9" s="39" t="s">
        <v>39</v>
      </c>
      <c r="D9" s="40" t="s">
        <v>16</v>
      </c>
      <c r="E9" s="40">
        <v>16</v>
      </c>
      <c r="F9" s="39" t="s">
        <v>40</v>
      </c>
      <c r="G9" s="39" t="s">
        <v>41</v>
      </c>
      <c r="H9" s="50"/>
      <c r="I9" s="43"/>
    </row>
    <row r="10" spans="1:9" s="13" customFormat="1" x14ac:dyDescent="0.25">
      <c r="A10" s="43"/>
      <c r="B10" s="43"/>
      <c r="C10" s="39" t="s">
        <v>42</v>
      </c>
      <c r="D10" s="40" t="s">
        <v>16</v>
      </c>
      <c r="E10" s="40">
        <v>4</v>
      </c>
      <c r="F10" s="39" t="s">
        <v>43</v>
      </c>
      <c r="G10" s="39" t="s">
        <v>44</v>
      </c>
      <c r="H10" s="50"/>
      <c r="I10" s="43"/>
    </row>
    <row r="11" spans="1:9" s="13" customFormat="1" x14ac:dyDescent="0.25">
      <c r="A11" s="43"/>
      <c r="B11" s="43"/>
      <c r="C11" s="39" t="s">
        <v>45</v>
      </c>
      <c r="D11" s="40" t="s">
        <v>16</v>
      </c>
      <c r="E11" s="40">
        <v>29</v>
      </c>
      <c r="F11" s="39" t="s">
        <v>46</v>
      </c>
      <c r="G11" s="39" t="s">
        <v>47</v>
      </c>
      <c r="H11" s="50"/>
      <c r="I11" s="43"/>
    </row>
    <row r="12" spans="1:9" s="13" customFormat="1" x14ac:dyDescent="0.25">
      <c r="A12" s="43"/>
      <c r="B12" s="43"/>
      <c r="C12" s="39" t="s">
        <v>48</v>
      </c>
      <c r="D12" s="40" t="s">
        <v>16</v>
      </c>
      <c r="E12" s="40">
        <v>8</v>
      </c>
      <c r="F12" s="39" t="s">
        <v>97</v>
      </c>
      <c r="G12" s="39" t="s">
        <v>49</v>
      </c>
      <c r="H12" s="50"/>
      <c r="I12" s="43"/>
    </row>
    <row r="13" spans="1:9" s="13" customFormat="1" x14ac:dyDescent="0.25">
      <c r="A13" s="43"/>
      <c r="B13" s="43"/>
      <c r="C13" s="39" t="s">
        <v>50</v>
      </c>
      <c r="D13" s="40" t="s">
        <v>16</v>
      </c>
      <c r="E13" s="40">
        <v>12</v>
      </c>
      <c r="F13" s="39" t="s">
        <v>51</v>
      </c>
      <c r="G13" s="39" t="s">
        <v>52</v>
      </c>
      <c r="H13" s="50"/>
      <c r="I13" s="43"/>
    </row>
    <row r="14" spans="1:9" s="13" customFormat="1" x14ac:dyDescent="0.25">
      <c r="A14" s="43"/>
      <c r="B14" s="43"/>
      <c r="C14" s="39" t="s">
        <v>53</v>
      </c>
      <c r="D14" s="40" t="s">
        <v>16</v>
      </c>
      <c r="E14" s="40">
        <v>6</v>
      </c>
      <c r="F14" s="39" t="s">
        <v>54</v>
      </c>
      <c r="G14" s="39" t="s">
        <v>55</v>
      </c>
      <c r="H14" s="50"/>
      <c r="I14" s="43"/>
    </row>
    <row r="15" spans="1:9" s="13" customFormat="1" x14ac:dyDescent="0.25">
      <c r="A15" s="43"/>
      <c r="B15" s="43"/>
      <c r="C15" s="39" t="s">
        <v>56</v>
      </c>
      <c r="D15" s="40" t="s">
        <v>16</v>
      </c>
      <c r="E15" s="40">
        <v>20</v>
      </c>
      <c r="F15" s="39" t="s">
        <v>99</v>
      </c>
      <c r="G15" s="39" t="s">
        <v>57</v>
      </c>
      <c r="H15" s="50"/>
      <c r="I15" s="43"/>
    </row>
    <row r="16" spans="1:9" s="13" customFormat="1" x14ac:dyDescent="0.25">
      <c r="A16" s="43"/>
      <c r="B16" s="43"/>
      <c r="C16" s="39" t="s">
        <v>58</v>
      </c>
      <c r="D16" s="40" t="s">
        <v>16</v>
      </c>
      <c r="E16" s="40">
        <v>4</v>
      </c>
      <c r="F16" s="39" t="s">
        <v>100</v>
      </c>
      <c r="G16" s="39" t="s">
        <v>59</v>
      </c>
      <c r="H16" s="50"/>
      <c r="I16" s="43"/>
    </row>
    <row r="17" spans="1:9" s="13" customFormat="1" x14ac:dyDescent="0.25">
      <c r="A17" s="43"/>
      <c r="B17" s="43"/>
      <c r="C17" s="39" t="s">
        <v>60</v>
      </c>
      <c r="D17" s="40" t="s">
        <v>16</v>
      </c>
      <c r="E17" s="40">
        <v>22</v>
      </c>
      <c r="F17" s="39" t="s">
        <v>101</v>
      </c>
      <c r="G17" s="39" t="s">
        <v>61</v>
      </c>
      <c r="H17" s="50"/>
      <c r="I17" s="43"/>
    </row>
    <row r="18" spans="1:9" s="13" customFormat="1" x14ac:dyDescent="0.25">
      <c r="A18" s="43"/>
      <c r="B18" s="43"/>
      <c r="C18" s="39" t="s">
        <v>62</v>
      </c>
      <c r="D18" s="40" t="s">
        <v>16</v>
      </c>
      <c r="E18" s="40">
        <v>32</v>
      </c>
      <c r="F18" s="39" t="s">
        <v>102</v>
      </c>
      <c r="G18" s="39" t="s">
        <v>63</v>
      </c>
      <c r="H18" s="50"/>
      <c r="I18" s="43"/>
    </row>
    <row r="19" spans="1:9" s="13" customFormat="1" x14ac:dyDescent="0.25">
      <c r="A19" s="43"/>
      <c r="B19" s="43"/>
      <c r="C19" s="39" t="s">
        <v>64</v>
      </c>
      <c r="D19" s="40" t="s">
        <v>16</v>
      </c>
      <c r="E19" s="40">
        <v>23</v>
      </c>
      <c r="F19" s="39" t="s">
        <v>103</v>
      </c>
      <c r="G19" s="39" t="s">
        <v>65</v>
      </c>
      <c r="H19" s="50"/>
      <c r="I19" s="43"/>
    </row>
    <row r="20" spans="1:9" s="13" customFormat="1" x14ac:dyDescent="0.25">
      <c r="A20" s="43"/>
      <c r="B20" s="43"/>
      <c r="C20" s="39" t="s">
        <v>66</v>
      </c>
      <c r="D20" s="40" t="s">
        <v>16</v>
      </c>
      <c r="E20" s="40">
        <v>10</v>
      </c>
      <c r="F20" s="39" t="s">
        <v>104</v>
      </c>
      <c r="G20" s="39" t="s">
        <v>67</v>
      </c>
      <c r="H20" s="50"/>
      <c r="I20" s="43"/>
    </row>
    <row r="21" spans="1:9" s="13" customFormat="1" x14ac:dyDescent="0.25">
      <c r="A21" s="43"/>
      <c r="B21" s="43"/>
      <c r="C21" s="39" t="s">
        <v>68</v>
      </c>
      <c r="D21" s="40" t="s">
        <v>16</v>
      </c>
      <c r="E21" s="40">
        <v>16</v>
      </c>
      <c r="F21" s="39" t="s">
        <v>105</v>
      </c>
      <c r="G21" s="39" t="s">
        <v>69</v>
      </c>
      <c r="H21" s="50"/>
      <c r="I21" s="43"/>
    </row>
    <row r="22" spans="1:9" s="13" customFormat="1" x14ac:dyDescent="0.25">
      <c r="A22" s="43"/>
      <c r="B22" s="43"/>
      <c r="C22" s="39" t="s">
        <v>70</v>
      </c>
      <c r="D22" s="40" t="s">
        <v>16</v>
      </c>
      <c r="E22" s="40">
        <v>16</v>
      </c>
      <c r="F22" s="39" t="s">
        <v>106</v>
      </c>
      <c r="G22" s="39" t="s">
        <v>71</v>
      </c>
      <c r="H22" s="50"/>
      <c r="I22" s="43"/>
    </row>
    <row r="23" spans="1:9" s="13" customFormat="1" x14ac:dyDescent="0.25">
      <c r="A23" s="43"/>
      <c r="B23" s="43"/>
      <c r="C23" s="39" t="s">
        <v>72</v>
      </c>
      <c r="D23" s="40" t="s">
        <v>16</v>
      </c>
      <c r="E23" s="40">
        <v>10</v>
      </c>
      <c r="F23" s="39" t="s">
        <v>107</v>
      </c>
      <c r="G23" s="39" t="s">
        <v>73</v>
      </c>
      <c r="H23" s="50"/>
      <c r="I23" s="43"/>
    </row>
    <row r="24" spans="1:9" s="13" customFormat="1" x14ac:dyDescent="0.25">
      <c r="A24" s="43"/>
      <c r="B24" s="43"/>
      <c r="C24" s="39" t="s">
        <v>74</v>
      </c>
      <c r="D24" s="40" t="s">
        <v>16</v>
      </c>
      <c r="E24" s="40">
        <v>14</v>
      </c>
      <c r="F24" s="39" t="s">
        <v>108</v>
      </c>
      <c r="G24" s="39" t="s">
        <v>75</v>
      </c>
      <c r="H24" s="50"/>
      <c r="I24" s="43"/>
    </row>
    <row r="25" spans="1:9" s="13" customFormat="1" x14ac:dyDescent="0.25">
      <c r="A25" s="43"/>
      <c r="B25" s="43"/>
      <c r="C25" s="39" t="s">
        <v>76</v>
      </c>
      <c r="D25" s="40" t="s">
        <v>16</v>
      </c>
      <c r="E25" s="40">
        <v>57</v>
      </c>
      <c r="F25" s="39" t="s">
        <v>109</v>
      </c>
      <c r="G25" s="39" t="s">
        <v>77</v>
      </c>
      <c r="H25" s="50"/>
      <c r="I25" s="43"/>
    </row>
    <row r="26" spans="1:9" s="13" customFormat="1" x14ac:dyDescent="0.25">
      <c r="A26" s="43"/>
      <c r="B26" s="43"/>
      <c r="C26" s="39" t="s">
        <v>78</v>
      </c>
      <c r="D26" s="40" t="s">
        <v>16</v>
      </c>
      <c r="E26" s="40">
        <v>6</v>
      </c>
      <c r="F26" s="39" t="s">
        <v>110</v>
      </c>
      <c r="G26" s="39" t="s">
        <v>79</v>
      </c>
      <c r="H26" s="50"/>
      <c r="I26" s="43"/>
    </row>
    <row r="27" spans="1:9" s="13" customFormat="1" x14ac:dyDescent="0.25">
      <c r="A27" s="43"/>
      <c r="B27" s="43"/>
      <c r="C27" s="39" t="s">
        <v>80</v>
      </c>
      <c r="D27" s="40" t="s">
        <v>16</v>
      </c>
      <c r="E27" s="40">
        <v>2</v>
      </c>
      <c r="F27" s="39" t="s">
        <v>111</v>
      </c>
      <c r="G27" s="39" t="s">
        <v>81</v>
      </c>
      <c r="H27" s="50"/>
      <c r="I27" s="43"/>
    </row>
    <row r="28" spans="1:9" s="13" customFormat="1" x14ac:dyDescent="0.25">
      <c r="A28" s="43"/>
      <c r="B28" s="43"/>
      <c r="C28" s="39" t="s">
        <v>82</v>
      </c>
      <c r="D28" s="40" t="s">
        <v>16</v>
      </c>
      <c r="E28" s="40">
        <v>16</v>
      </c>
      <c r="F28" s="39" t="s">
        <v>112</v>
      </c>
      <c r="G28" s="39" t="s">
        <v>83</v>
      </c>
      <c r="H28" s="50"/>
      <c r="I28" s="43"/>
    </row>
    <row r="29" spans="1:9" s="13" customFormat="1" x14ac:dyDescent="0.25">
      <c r="A29" s="43"/>
      <c r="B29" s="43"/>
      <c r="C29" s="39" t="s">
        <v>84</v>
      </c>
      <c r="D29" s="40" t="s">
        <v>16</v>
      </c>
      <c r="E29" s="40">
        <v>46</v>
      </c>
      <c r="F29" s="39" t="s">
        <v>113</v>
      </c>
      <c r="G29" s="39" t="s">
        <v>85</v>
      </c>
      <c r="H29" s="50"/>
      <c r="I29" s="43"/>
    </row>
    <row r="30" spans="1:9" s="13" customFormat="1" x14ac:dyDescent="0.25">
      <c r="A30" s="43"/>
      <c r="B30" s="43"/>
      <c r="C30" s="39" t="s">
        <v>86</v>
      </c>
      <c r="D30" s="40" t="s">
        <v>16</v>
      </c>
      <c r="E30" s="40">
        <v>10</v>
      </c>
      <c r="F30" s="39" t="s">
        <v>114</v>
      </c>
      <c r="G30" s="39" t="s">
        <v>87</v>
      </c>
      <c r="H30" s="50"/>
      <c r="I30" s="43"/>
    </row>
    <row r="31" spans="1:9" s="13" customFormat="1" x14ac:dyDescent="0.25">
      <c r="A31" s="43"/>
      <c r="B31" s="43"/>
      <c r="C31" s="39" t="s">
        <v>88</v>
      </c>
      <c r="D31" s="40" t="s">
        <v>16</v>
      </c>
      <c r="E31" s="40">
        <v>26</v>
      </c>
      <c r="F31" s="39" t="s">
        <v>115</v>
      </c>
      <c r="G31" s="39" t="s">
        <v>89</v>
      </c>
      <c r="H31" s="50"/>
      <c r="I31" s="43"/>
    </row>
    <row r="32" spans="1:9" s="13" customFormat="1" x14ac:dyDescent="0.25">
      <c r="A32" s="44"/>
      <c r="B32" s="44"/>
      <c r="C32" s="39" t="s">
        <v>90</v>
      </c>
      <c r="D32" s="40" t="s">
        <v>16</v>
      </c>
      <c r="E32" s="40">
        <v>4</v>
      </c>
      <c r="F32" s="39" t="s">
        <v>116</v>
      </c>
      <c r="G32" s="39" t="s">
        <v>91</v>
      </c>
      <c r="H32" s="51"/>
      <c r="I32" s="44"/>
    </row>
  </sheetData>
  <mergeCells count="5">
    <mergeCell ref="I4:I32"/>
    <mergeCell ref="C3:G3"/>
    <mergeCell ref="B4:B32"/>
    <mergeCell ref="A4:A32"/>
    <mergeCell ref="H4:H3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"/>
  <sheetViews>
    <sheetView tabSelected="1" workbookViewId="0">
      <selection activeCell="D24" sqref="D24"/>
    </sheetView>
  </sheetViews>
  <sheetFormatPr defaultRowHeight="15" x14ac:dyDescent="0.25"/>
  <cols>
    <col min="1" max="1" width="7.7109375" style="13" bestFit="1" customWidth="1"/>
    <col min="2" max="2" width="13.85546875" style="13" customWidth="1"/>
    <col min="3" max="3" width="35.42578125" style="13" customWidth="1"/>
    <col min="4" max="4" width="9.28515625" style="13" bestFit="1" customWidth="1"/>
    <col min="5" max="5" width="16.85546875" style="13" bestFit="1" customWidth="1"/>
    <col min="6" max="6" width="14.42578125" style="13" bestFit="1" customWidth="1"/>
    <col min="7" max="7" width="7.7109375" style="13" bestFit="1" customWidth="1"/>
    <col min="8" max="8" width="19.5703125" style="13" bestFit="1" customWidth="1"/>
    <col min="9" max="9" width="12.28515625" style="13" customWidth="1"/>
    <col min="10" max="10" width="15.42578125" style="13" customWidth="1"/>
    <col min="11" max="12" width="9.140625" style="4"/>
    <col min="13" max="13" width="28.5703125" style="4" bestFit="1" customWidth="1"/>
    <col min="14" max="23" width="9.140625" style="4"/>
    <col min="24" max="16384" width="9.140625" style="13"/>
  </cols>
  <sheetData>
    <row r="1" spans="1:23" x14ac:dyDescent="0.25">
      <c r="B1" s="34" t="s">
        <v>23</v>
      </c>
      <c r="C1" s="34" t="s">
        <v>24</v>
      </c>
    </row>
    <row r="3" spans="1:23" x14ac:dyDescent="0.25">
      <c r="I3" s="52" t="s">
        <v>7</v>
      </c>
      <c r="J3" s="52"/>
      <c r="K3" s="5"/>
    </row>
    <row r="4" spans="1:23" ht="25.5" x14ac:dyDescent="0.25">
      <c r="A4" s="16" t="s">
        <v>11</v>
      </c>
      <c r="B4" s="14" t="s">
        <v>0</v>
      </c>
      <c r="C4" s="14" t="s">
        <v>1</v>
      </c>
      <c r="D4" s="14" t="s">
        <v>13</v>
      </c>
      <c r="E4" s="14" t="s">
        <v>14</v>
      </c>
      <c r="F4" s="1" t="s">
        <v>4</v>
      </c>
      <c r="G4" s="14" t="s">
        <v>2</v>
      </c>
      <c r="H4" s="11" t="s">
        <v>9</v>
      </c>
      <c r="I4" s="12" t="s">
        <v>8</v>
      </c>
      <c r="J4" s="1" t="s">
        <v>3</v>
      </c>
      <c r="K4" s="32"/>
      <c r="L4" s="2"/>
      <c r="M4" s="2"/>
      <c r="P4" s="6"/>
      <c r="Q4" s="6"/>
      <c r="R4" s="6"/>
      <c r="S4" s="6"/>
      <c r="T4" s="6"/>
    </row>
    <row r="5" spans="1:23" s="37" customFormat="1" x14ac:dyDescent="0.25">
      <c r="A5" s="35">
        <v>1</v>
      </c>
      <c r="B5" s="38" t="s">
        <v>25</v>
      </c>
      <c r="C5" s="38" t="s">
        <v>26</v>
      </c>
      <c r="D5" s="3" t="s">
        <v>17</v>
      </c>
      <c r="E5" s="31" t="s">
        <v>23</v>
      </c>
      <c r="F5" s="3"/>
      <c r="G5" s="15" t="s">
        <v>16</v>
      </c>
      <c r="H5" s="33"/>
      <c r="I5" s="31">
        <v>491</v>
      </c>
      <c r="J5" s="17">
        <f>H5*I5</f>
        <v>0</v>
      </c>
      <c r="K5" s="7"/>
      <c r="L5" s="7"/>
      <c r="M5" s="8"/>
      <c r="N5" s="36"/>
      <c r="O5" s="36"/>
      <c r="P5" s="9"/>
      <c r="Q5" s="10"/>
      <c r="R5" s="9"/>
      <c r="S5" s="9"/>
      <c r="T5" s="9"/>
      <c r="U5" s="36"/>
      <c r="V5" s="36"/>
      <c r="W5" s="36"/>
    </row>
    <row r="6" spans="1:23" s="27" customFormat="1" x14ac:dyDescent="0.25">
      <c r="A6" s="16"/>
      <c r="B6" s="22" t="s">
        <v>18</v>
      </c>
      <c r="C6" s="19"/>
      <c r="D6" s="19"/>
      <c r="E6" s="19"/>
      <c r="F6" s="23"/>
      <c r="G6" s="22"/>
      <c r="H6" s="19"/>
      <c r="I6" s="20"/>
      <c r="J6" s="20">
        <f>SUM(J5:J5)</f>
        <v>0</v>
      </c>
      <c r="K6" s="24"/>
      <c r="L6" s="24"/>
      <c r="M6" s="25"/>
      <c r="N6" s="26"/>
      <c r="O6" s="26"/>
      <c r="P6" s="21"/>
      <c r="Q6" s="21"/>
      <c r="R6" s="21"/>
      <c r="S6" s="21"/>
      <c r="T6" s="21"/>
      <c r="U6" s="26"/>
      <c r="V6" s="26"/>
      <c r="W6" s="26"/>
    </row>
    <row r="7" spans="1:23" x14ac:dyDescent="0.25">
      <c r="B7" s="28" t="s">
        <v>19</v>
      </c>
      <c r="J7" s="28"/>
    </row>
    <row r="8" spans="1:23" x14ac:dyDescent="0.25">
      <c r="B8" s="22" t="s">
        <v>20</v>
      </c>
      <c r="J8" s="29" t="s">
        <v>15</v>
      </c>
    </row>
    <row r="10" spans="1:23" x14ac:dyDescent="0.25">
      <c r="A10" s="30" t="s">
        <v>21</v>
      </c>
    </row>
    <row r="11" spans="1:23" x14ac:dyDescent="0.25">
      <c r="A11" s="30"/>
    </row>
  </sheetData>
  <autoFilter ref="A4:J8"/>
  <mergeCells count="1">
    <mergeCell ref="I3:J3"/>
  </mergeCells>
  <pageMargins left="0.25" right="0.25" top="0.2" bottom="0.2" header="0.2" footer="0.2"/>
  <pageSetup paperSize="9" scale="58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Лещева Екатерина Николаевна</cp:lastModifiedBy>
  <cp:lastPrinted>2015-01-14T06:32:00Z</cp:lastPrinted>
  <dcterms:created xsi:type="dcterms:W3CDTF">2014-06-26T05:52:50Z</dcterms:created>
  <dcterms:modified xsi:type="dcterms:W3CDTF">2016-11-25T10:35:35Z</dcterms:modified>
</cp:coreProperties>
</file>