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ЦКК 2019\ТБ_20_поставка светильников\"/>
    </mc:Choice>
  </mc:AlternateContent>
  <bookViews>
    <workbookView xWindow="120" yWindow="150" windowWidth="24915" windowHeight="12270" activeTab="1"/>
  </bookViews>
  <sheets>
    <sheet name="Кол-во" sheetId="3" r:id="rId1"/>
    <sheet name="Условия поставки" sheetId="2" r:id="rId2"/>
  </sheets>
  <definedNames>
    <definedName name="_xlnm._FilterDatabase" localSheetId="0" hidden="1">'Кол-во'!$A$4:$U$12</definedName>
    <definedName name="_xlnm._FilterDatabase" localSheetId="1" hidden="1">'Условия поставки'!$A$3:$E$4</definedName>
  </definedNames>
  <calcPr calcId="152511" calcOnSave="0"/>
</workbook>
</file>

<file path=xl/calcChain.xml><?xml version="1.0" encoding="utf-8"?>
<calcChain xmlns="http://schemas.openxmlformats.org/spreadsheetml/2006/main">
  <c r="G12" i="3" l="1"/>
  <c r="H12" i="3" s="1"/>
  <c r="H6" i="3"/>
  <c r="H7" i="3"/>
  <c r="H8" i="3"/>
  <c r="H9" i="3"/>
  <c r="H10" i="3"/>
  <c r="H11" i="3"/>
  <c r="H5" i="3"/>
</calcChain>
</file>

<file path=xl/sharedStrings.xml><?xml version="1.0" encoding="utf-8"?>
<sst xmlns="http://schemas.openxmlformats.org/spreadsheetml/2006/main" count="52" uniqueCount="34">
  <si>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</si>
  <si>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</si>
  <si>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</si>
  <si>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</si>
  <si>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</si>
  <si>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</si>
  <si>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</si>
  <si>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>Итого</t>
  </si>
  <si>
    <t xml:space="preserve">Кол-во </t>
  </si>
  <si>
    <t>Адрес доставки</t>
  </si>
  <si>
    <t>№</t>
  </si>
  <si>
    <t>Филиал</t>
  </si>
  <si>
    <t>Номер лота</t>
  </si>
  <si>
    <t>ИТОГО</t>
  </si>
  <si>
    <t>г. Тамбов, ул.Авиационная, д.149</t>
  </si>
  <si>
    <t>Автотранспорт</t>
  </si>
  <si>
    <t>Аккумулятор для фонаря ФОС-3 6В 4Ач</t>
  </si>
  <si>
    <t>207B</t>
  </si>
  <si>
    <t>207B_121</t>
  </si>
  <si>
    <t>ШТ</t>
  </si>
  <si>
    <t>Кронштейн К1П-0,5-0,5</t>
  </si>
  <si>
    <t>207B_140</t>
  </si>
  <si>
    <t>Светильник переносной ЭРА WL-1s-7m</t>
  </si>
  <si>
    <t>207B_070</t>
  </si>
  <si>
    <t>Светильник светодиодный ДВО-36w</t>
  </si>
  <si>
    <t>Светильники</t>
  </si>
  <si>
    <t>207B_193</t>
  </si>
  <si>
    <t>207B_194</t>
  </si>
  <si>
    <t>Башня световая ELG (T5-7) 1000 S 2,7 GX</t>
  </si>
  <si>
    <t>207B_155</t>
  </si>
  <si>
    <t>Светильник LL-ДКУ 02-095-0254-65D</t>
  </si>
  <si>
    <t>207B_160</t>
  </si>
  <si>
    <t>Светильник светодTL-STREET 55PR Plus 5K</t>
  </si>
  <si>
    <t>В течении 45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</si>
</sst>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ahoma"/>
      <family val="2"/>
      <charset val="204"/>
    </font>
    <font>
      <sz val="9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2" xfId="0" applyFont="1" applyFill="1" applyBorder="1" applyAlignment="1">
      <alignment horizontal="left" wrapText="1"/>
    </xf>
    <xf numFmtId="0" fontId="4" fillId="0" borderId="0" xfId="0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6" fillId="0" borderId="0" xfId="0" applyFont="1"/>
    <xf numFmtId="0" fontId="6" fillId="0" borderId="0" xfId="0" applyFont="1" applyFill="1"/>
    <xf numFmtId="0" fontId="7" fillId="0" borderId="0" xfId="0" applyFont="1"/>
    <xf numFmtId="0" fontId="6" fillId="0" borderId="0" xfId="0" applyFont="1" applyBorder="1"/>
    <xf numFmtId="0" fontId="6" fillId="0" borderId="0" xfId="0" applyFont="1" applyBorder="1" applyAlignment="1"/>
    <xf numFmtId="0" fontId="6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4" fontId="8" fillId="0" borderId="2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indent="1"/>
    </xf>
    <xf numFmtId="4" fontId="9" fillId="0" borderId="0" xfId="0" applyNumberFormat="1" applyFont="1" applyFill="1" applyBorder="1"/>
    <xf numFmtId="0" fontId="9" fillId="0" borderId="0" xfId="0" applyFont="1" applyFill="1" applyBorder="1"/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indent="1"/>
    </xf>
    <xf numFmtId="4" fontId="8" fillId="0" borderId="0" xfId="0" applyNumberFormat="1" applyFont="1" applyFill="1" applyBorder="1"/>
    <xf numFmtId="0" fontId="8" fillId="0" borderId="0" xfId="0" applyFont="1" applyFill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wrapText="1"/>
    </xf>
    <xf numFmtId="0" fontId="6" fillId="0" borderId="0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workbookViewId="0">
      <selection activeCell="C18" sqref="C18"/>
    </sheetView>
  </sheetViews>
  <sheetFormatPr defaultRowHeight="15" x14ac:dyDescent="0.25"/>
  <cols>
    <col min="1" max="1" width="6.85546875" customWidth="1"/>
    <col min="2" max="2" width="10" customWidth="1"/>
    <col min="3" max="3" width="37.140625" customWidth="1"/>
    <col min="5" max="5" width="9.28515625" bestFit="1" customWidth="1"/>
    <col min="7" max="7" width="9.28515625" bestFit="1" customWidth="1"/>
    <col min="8" max="8" width="10.140625" bestFit="1" customWidth="1"/>
  </cols>
  <sheetData>
    <row r="1" spans="1:21" s="12" customFormat="1" ht="12" x14ac:dyDescent="0.2">
      <c r="B1" s="12" t="s">
        <v>17</v>
      </c>
      <c r="C1" s="12" t="s">
        <v>25</v>
      </c>
      <c r="E1" s="13"/>
      <c r="H1" s="14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s="12" customFormat="1" ht="12" x14ac:dyDescent="0.2">
      <c r="E2" s="13"/>
      <c r="H2" s="14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 s="12" customFormat="1" ht="12" x14ac:dyDescent="0.2">
      <c r="E3" s="13"/>
      <c r="G3" s="40" t="s">
        <v>6</v>
      </c>
      <c r="H3" s="41" t="s">
        <v>7</v>
      </c>
      <c r="I3" s="16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12" customFormat="1" ht="15" customHeight="1" x14ac:dyDescent="0.2">
      <c r="A4" s="17" t="s">
        <v>10</v>
      </c>
      <c r="B4" s="18" t="s">
        <v>0</v>
      </c>
      <c r="C4" s="18" t="s">
        <v>1</v>
      </c>
      <c r="D4" s="18" t="s">
        <v>12</v>
      </c>
      <c r="E4" s="19" t="s">
        <v>3</v>
      </c>
      <c r="F4" s="18" t="s">
        <v>2</v>
      </c>
      <c r="G4" s="20" t="s">
        <v>8</v>
      </c>
      <c r="H4" s="20" t="s">
        <v>8</v>
      </c>
      <c r="I4" s="21"/>
      <c r="J4" s="21"/>
      <c r="K4" s="21"/>
      <c r="L4" s="15"/>
      <c r="M4" s="15"/>
      <c r="N4" s="22"/>
      <c r="O4" s="22"/>
      <c r="P4" s="22"/>
      <c r="Q4" s="22"/>
      <c r="R4" s="22"/>
      <c r="S4" s="15"/>
      <c r="T4" s="15"/>
      <c r="U4" s="15"/>
    </row>
    <row r="5" spans="1:21" s="13" customFormat="1" ht="12" x14ac:dyDescent="0.2">
      <c r="A5" s="42">
        <v>1</v>
      </c>
      <c r="B5" s="23">
        <v>2061944</v>
      </c>
      <c r="C5" s="24" t="s">
        <v>16</v>
      </c>
      <c r="D5" s="24" t="s">
        <v>17</v>
      </c>
      <c r="E5" s="43" t="s">
        <v>18</v>
      </c>
      <c r="F5" s="25" t="s">
        <v>19</v>
      </c>
      <c r="G5" s="26">
        <v>2</v>
      </c>
      <c r="H5" s="27">
        <f>G5</f>
        <v>2</v>
      </c>
      <c r="I5" s="29"/>
      <c r="J5" s="29"/>
      <c r="K5" s="30"/>
      <c r="L5" s="44"/>
      <c r="M5" s="44"/>
      <c r="N5" s="31"/>
      <c r="O5" s="32"/>
      <c r="P5" s="31"/>
      <c r="Q5" s="31"/>
      <c r="R5" s="31"/>
      <c r="S5" s="44"/>
      <c r="T5" s="44"/>
      <c r="U5" s="44"/>
    </row>
    <row r="6" spans="1:21" s="13" customFormat="1" ht="12" x14ac:dyDescent="0.2">
      <c r="A6" s="42">
        <v>2</v>
      </c>
      <c r="B6" s="23">
        <v>804000102</v>
      </c>
      <c r="C6" s="24" t="s">
        <v>28</v>
      </c>
      <c r="D6" s="24" t="s">
        <v>17</v>
      </c>
      <c r="E6" s="43" t="s">
        <v>29</v>
      </c>
      <c r="F6" s="25" t="s">
        <v>19</v>
      </c>
      <c r="G6" s="26">
        <v>2</v>
      </c>
      <c r="H6" s="27">
        <f t="shared" ref="H6:H12" si="0">G6</f>
        <v>2</v>
      </c>
      <c r="I6" s="29"/>
      <c r="J6" s="29"/>
      <c r="K6" s="30"/>
      <c r="L6" s="44"/>
      <c r="M6" s="44"/>
      <c r="N6" s="31"/>
      <c r="O6" s="32"/>
      <c r="P6" s="31"/>
      <c r="Q6" s="31"/>
      <c r="R6" s="31"/>
      <c r="S6" s="44"/>
      <c r="T6" s="44"/>
      <c r="U6" s="44"/>
    </row>
    <row r="7" spans="1:21" s="13" customFormat="1" ht="11.25" customHeight="1" x14ac:dyDescent="0.2">
      <c r="A7" s="42">
        <v>3</v>
      </c>
      <c r="B7" s="23">
        <v>2274794</v>
      </c>
      <c r="C7" s="24" t="s">
        <v>20</v>
      </c>
      <c r="D7" s="24" t="s">
        <v>17</v>
      </c>
      <c r="E7" s="43" t="s">
        <v>21</v>
      </c>
      <c r="F7" s="25" t="s">
        <v>19</v>
      </c>
      <c r="G7" s="26">
        <v>12</v>
      </c>
      <c r="H7" s="27">
        <f t="shared" si="0"/>
        <v>12</v>
      </c>
      <c r="I7" s="29"/>
      <c r="J7" s="29"/>
      <c r="K7" s="30"/>
      <c r="L7" s="44"/>
      <c r="M7" s="44"/>
      <c r="N7" s="31"/>
      <c r="O7" s="32"/>
      <c r="P7" s="31"/>
      <c r="Q7" s="31"/>
      <c r="R7" s="31"/>
      <c r="S7" s="44"/>
      <c r="T7" s="44"/>
      <c r="U7" s="44"/>
    </row>
    <row r="8" spans="1:21" s="13" customFormat="1" ht="12" x14ac:dyDescent="0.2">
      <c r="A8" s="42">
        <v>4</v>
      </c>
      <c r="B8" s="23">
        <v>2318720</v>
      </c>
      <c r="C8" s="24" t="s">
        <v>30</v>
      </c>
      <c r="D8" s="24" t="s">
        <v>17</v>
      </c>
      <c r="E8" s="43" t="s">
        <v>31</v>
      </c>
      <c r="F8" s="25" t="s">
        <v>19</v>
      </c>
      <c r="G8" s="26">
        <v>81</v>
      </c>
      <c r="H8" s="27">
        <f t="shared" si="0"/>
        <v>81</v>
      </c>
      <c r="I8" s="29"/>
      <c r="J8" s="29"/>
      <c r="K8" s="30"/>
      <c r="L8" s="44"/>
      <c r="M8" s="44"/>
      <c r="N8" s="31"/>
      <c r="O8" s="32"/>
      <c r="P8" s="31"/>
      <c r="Q8" s="31"/>
      <c r="R8" s="31"/>
      <c r="S8" s="44"/>
      <c r="T8" s="44"/>
      <c r="U8" s="44"/>
    </row>
    <row r="9" spans="1:21" s="13" customFormat="1" ht="12" x14ac:dyDescent="0.2">
      <c r="A9" s="42">
        <v>5</v>
      </c>
      <c r="B9" s="23">
        <v>2274506</v>
      </c>
      <c r="C9" s="24" t="s">
        <v>22</v>
      </c>
      <c r="D9" s="24" t="s">
        <v>17</v>
      </c>
      <c r="E9" s="43" t="s">
        <v>23</v>
      </c>
      <c r="F9" s="25" t="s">
        <v>19</v>
      </c>
      <c r="G9" s="26">
        <v>8</v>
      </c>
      <c r="H9" s="27">
        <f t="shared" si="0"/>
        <v>8</v>
      </c>
      <c r="I9" s="29"/>
      <c r="J9" s="29"/>
      <c r="K9" s="30"/>
      <c r="L9" s="44"/>
      <c r="M9" s="44"/>
      <c r="N9" s="31"/>
      <c r="O9" s="32"/>
      <c r="P9" s="31"/>
      <c r="Q9" s="31"/>
      <c r="R9" s="31"/>
      <c r="S9" s="44"/>
      <c r="T9" s="44"/>
      <c r="U9" s="44"/>
    </row>
    <row r="10" spans="1:21" s="13" customFormat="1" ht="12" x14ac:dyDescent="0.2">
      <c r="A10" s="42">
        <v>6</v>
      </c>
      <c r="B10" s="23">
        <v>2348852</v>
      </c>
      <c r="C10" s="24" t="s">
        <v>32</v>
      </c>
      <c r="D10" s="24" t="s">
        <v>17</v>
      </c>
      <c r="E10" s="43" t="s">
        <v>27</v>
      </c>
      <c r="F10" s="25" t="s">
        <v>19</v>
      </c>
      <c r="G10" s="26">
        <v>29</v>
      </c>
      <c r="H10" s="27">
        <f t="shared" si="0"/>
        <v>29</v>
      </c>
      <c r="I10" s="29"/>
      <c r="J10" s="29"/>
      <c r="K10" s="30"/>
      <c r="L10" s="44"/>
      <c r="M10" s="44"/>
      <c r="N10" s="31"/>
      <c r="O10" s="32"/>
      <c r="P10" s="31"/>
      <c r="Q10" s="31"/>
      <c r="R10" s="31"/>
      <c r="S10" s="44"/>
      <c r="T10" s="44"/>
      <c r="U10" s="44"/>
    </row>
    <row r="11" spans="1:21" s="13" customFormat="1" ht="12" x14ac:dyDescent="0.2">
      <c r="A11" s="42">
        <v>7</v>
      </c>
      <c r="B11" s="23">
        <v>2343617</v>
      </c>
      <c r="C11" s="24" t="s">
        <v>24</v>
      </c>
      <c r="D11" s="24" t="s">
        <v>17</v>
      </c>
      <c r="E11" s="43" t="s">
        <v>26</v>
      </c>
      <c r="F11" s="25" t="s">
        <v>19</v>
      </c>
      <c r="G11" s="26">
        <v>64</v>
      </c>
      <c r="H11" s="27">
        <f t="shared" si="0"/>
        <v>64</v>
      </c>
      <c r="I11" s="29"/>
      <c r="J11" s="29"/>
      <c r="K11" s="30"/>
      <c r="L11" s="44"/>
      <c r="M11" s="44"/>
      <c r="N11" s="31"/>
      <c r="O11" s="32"/>
      <c r="P11" s="31"/>
      <c r="Q11" s="31"/>
      <c r="R11" s="31"/>
      <c r="S11" s="44"/>
      <c r="T11" s="44"/>
      <c r="U11" s="44"/>
    </row>
    <row r="12" spans="1:21" s="47" customFormat="1" ht="12" x14ac:dyDescent="0.2">
      <c r="A12" s="45"/>
      <c r="B12" s="33" t="s">
        <v>13</v>
      </c>
      <c r="C12" s="34"/>
      <c r="D12" s="34"/>
      <c r="E12" s="35"/>
      <c r="F12" s="33"/>
      <c r="G12" s="28">
        <f>SUM(G5:G11)</f>
        <v>198</v>
      </c>
      <c r="H12" s="27">
        <f t="shared" si="0"/>
        <v>198</v>
      </c>
      <c r="I12" s="36"/>
      <c r="J12" s="36"/>
      <c r="K12" s="37"/>
      <c r="L12" s="46"/>
      <c r="M12" s="46"/>
      <c r="N12" s="38"/>
      <c r="O12" s="39"/>
      <c r="P12" s="38"/>
      <c r="Q12" s="38"/>
      <c r="R12" s="38"/>
      <c r="S12" s="46"/>
      <c r="T12" s="46"/>
      <c r="U12" s="46"/>
    </row>
    <row r="13" spans="1:21" s="12" customFormat="1" ht="12" x14ac:dyDescent="0.2">
      <c r="E13" s="13"/>
      <c r="H13" s="14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1" s="3" customFormat="1" x14ac:dyDescent="0.25">
      <c r="E14" s="11"/>
      <c r="H14" s="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</sheetData>
  <autoFilter ref="A4:U12"/>
  <pageMargins left="0.70866141732283472" right="0.70866141732283472" top="0.74803149606299213" bottom="0.74803149606299213" header="0.31496062992125984" footer="0.31496062992125984"/>
  <pageSetup paperSize="9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zoomScaleNormal="100" workbookViewId="0">
      <selection activeCell="E9" sqref="E9"/>
    </sheetView>
  </sheetViews>
  <sheetFormatPr defaultRowHeight="15" x14ac:dyDescent="0.25"/>
  <cols>
    <col min="1" max="1" width="5.28515625" style="6" bestFit="1" customWidth="1"/>
    <col min="2" max="2" width="14.7109375" style="6" bestFit="1" customWidth="1"/>
    <col min="3" max="3" width="33.7109375" style="6" customWidth="1"/>
    <col min="4" max="4" width="17.42578125" style="6" bestFit="1" customWidth="1"/>
    <col min="5" max="5" width="74.140625" style="6" bestFit="1" customWidth="1"/>
    <col min="6" max="16384" width="9.140625" style="6"/>
  </cols>
  <sheetData>
    <row r="1" spans="1:5" x14ac:dyDescent="0.25">
      <c r="A1" s="6" t="s">
        <v>17</v>
      </c>
      <c r="C1" s="6" t="s">
        <v>25</v>
      </c>
    </row>
    <row r="3" spans="1:5" x14ac:dyDescent="0.25">
      <c r="A3" s="7" t="s">
        <v>10</v>
      </c>
      <c r="B3" s="7" t="s">
        <v>11</v>
      </c>
      <c r="C3" s="2" t="s">
        <v>9</v>
      </c>
      <c r="D3" s="2" t="s">
        <v>4</v>
      </c>
      <c r="E3" s="2" t="s">
        <v>5</v>
      </c>
    </row>
    <row r="4" spans="1:5" x14ac:dyDescent="0.25">
      <c r="A4" s="8">
        <v>1</v>
      </c>
      <c r="B4" s="4" t="s">
        <v>6</v>
      </c>
      <c r="C4" s="9" t="s">
        <v>14</v>
      </c>
      <c r="D4" s="9" t="s">
        <v>15</v>
      </c>
      <c r="E4" s="10" t="s">
        <v>33</v>
      </c>
    </row>
  </sheetData>
  <autoFilter ref="A3:E4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2019-02-28T07:20:31Z</cp:lastPrinted>
  <dcterms:created xsi:type="dcterms:W3CDTF">2014-06-26T05:52:50Z</dcterms:created>
  <dcterms:modified xsi:type="dcterms:W3CDTF">2019-02-28T07:21:20Z</dcterms:modified>
</cp:coreProperties>
</file>