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upennikova.yn\Documents\ТЗП\ТЗП 2022\№0031-КР-22 Поставка стройматериалов\"/>
    </mc:Choice>
  </mc:AlternateContent>
  <xr:revisionPtr revIDLastSave="0" documentId="13_ncr:1_{17DAF196-41DC-4F25-8E34-80E0BBE12CAA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Лист1" sheetId="1" r:id="rId1"/>
  </sheets>
  <definedNames>
    <definedName name="_xlnm._FilterDatabase" localSheetId="0" hidden="1">Лист1!$A$6:$E$129</definedName>
    <definedName name="_xlnm.Print_Area" localSheetId="0">Лист1!$A$1:$E$129</definedName>
  </definedNames>
  <calcPr calcId="191029" calcOnSave="0"/>
</workbook>
</file>

<file path=xl/calcChain.xml><?xml version="1.0" encoding="utf-8"?>
<calcChain xmlns="http://schemas.openxmlformats.org/spreadsheetml/2006/main">
  <c r="E126" i="1" l="1"/>
  <c r="E128" i="1" s="1"/>
  <c r="E127" i="1" l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</calcChain>
</file>

<file path=xl/sharedStrings.xml><?xml version="1.0" encoding="utf-8"?>
<sst xmlns="http://schemas.openxmlformats.org/spreadsheetml/2006/main" count="250" uniqueCount="137">
  <si>
    <t>ЕИ</t>
  </si>
  <si>
    <t>№</t>
  </si>
  <si>
    <t>ИТОГО с НДС</t>
  </si>
  <si>
    <t>Кол-во</t>
  </si>
  <si>
    <t>Цена, руб. без НДС</t>
  </si>
  <si>
    <t>ИТОГО без НДС</t>
  </si>
  <si>
    <t>НДС - 20%</t>
  </si>
  <si>
    <t>Лист профилир. С8 0,5х1150х2000 RAL 5005</t>
  </si>
  <si>
    <t>Сайдинг-панель 3660х230 винил RAL 7004</t>
  </si>
  <si>
    <t>Сайдинг-панель 3660х230 винил RAL 5010</t>
  </si>
  <si>
    <t>Откос оконный 10х250х4000</t>
  </si>
  <si>
    <t>Пена монтажная Makroflex 750мл</t>
  </si>
  <si>
    <t>Цемент ПЦ 500-Д0 в таре 50кг</t>
  </si>
  <si>
    <t>Штукатурка Ротбанд</t>
  </si>
  <si>
    <t>Соединитель для плинтуса Korner</t>
  </si>
  <si>
    <t>Заглушка левая плинтуса Korner</t>
  </si>
  <si>
    <t>Заглушка правая плинтуса Korner</t>
  </si>
  <si>
    <t>Плинтус пластиковый 2500мм</t>
  </si>
  <si>
    <t>Угол внутренний плинтуса Korner LB-40</t>
  </si>
  <si>
    <t>Угол наружный плинтуса ПВХ 55мм</t>
  </si>
  <si>
    <t>Шпатлевка Weber Vetonit LR+</t>
  </si>
  <si>
    <t>Шпатлевка финишная гипсовая Старатели</t>
  </si>
  <si>
    <t>Доска обрезная хвойных пород 40мм</t>
  </si>
  <si>
    <t>Порог алюминиевый L900</t>
  </si>
  <si>
    <t>Линолеум Tarkett Idelle Nova Saga 2 3м</t>
  </si>
  <si>
    <t>Стекломаст ТКП-4,0 10м2</t>
  </si>
  <si>
    <t>Линолеум Bonus Sorbona 4 3,5м</t>
  </si>
  <si>
    <t>Угол внутренний плинтуса IDEAL</t>
  </si>
  <si>
    <t>Доска обрезная хвойных пород 25мм</t>
  </si>
  <si>
    <t>Клей KRASS акриловый для линолеума 7кг</t>
  </si>
  <si>
    <t>Подвес SA-50</t>
  </si>
  <si>
    <t>Угол пристенный 19х24х3000</t>
  </si>
  <si>
    <t>Профиль Т24/29-3600</t>
  </si>
  <si>
    <t>Профиль Т24/26-1200</t>
  </si>
  <si>
    <t>Профиль Т24/26-600</t>
  </si>
  <si>
    <t>Клей обойный Quelyd спец-флизелин 300г</t>
  </si>
  <si>
    <t>Лист а/ц волнистый 40/150-7 серый</t>
  </si>
  <si>
    <t>Лист а/ц волнистый 40/150-8 серый</t>
  </si>
  <si>
    <t>Плита потолочная Алтай 600х600</t>
  </si>
  <si>
    <t>Бинт строительный 5смх45м</t>
  </si>
  <si>
    <t>Штукатурка Юнис Теплон белая</t>
  </si>
  <si>
    <t>Линолеум Tarkett Sprint Pro Baden 1 2,5м</t>
  </si>
  <si>
    <t>Гипсокартон ГКЛВ 2500х1200х12,5</t>
  </si>
  <si>
    <t>Очиститель монтажной пены PENOPLEX 650мл</t>
  </si>
  <si>
    <t>Подложка под паркет 2мм</t>
  </si>
  <si>
    <t>Ламинат Дуб суприм 1292х194х8 класс 33</t>
  </si>
  <si>
    <t>Угол внешний плинтуса Korner LB-40</t>
  </si>
  <si>
    <t>Праймер битумный ТехноНиколь N01</t>
  </si>
  <si>
    <t>Стеклоизол К-4,0 стеклохолст 10м</t>
  </si>
  <si>
    <t>Стеклоизол П-3,0 стеклохолст 15м</t>
  </si>
  <si>
    <t>Лист профилир.С8 0,5х1150х2000 RAL 7004</t>
  </si>
  <si>
    <t>Доска обрезная хвойных пород 50х150х6000</t>
  </si>
  <si>
    <t>Штукатурка цементная Юнис Силин фасадный</t>
  </si>
  <si>
    <t>Кирпич красный М-100</t>
  </si>
  <si>
    <t>Цемент ЦЕМ I 42,5Н</t>
  </si>
  <si>
    <t>Битум БН 90/10</t>
  </si>
  <si>
    <t>Дверь металлическая 1900х950</t>
  </si>
  <si>
    <t>Песок речной</t>
  </si>
  <si>
    <t>Угол наруж.100х100х2000 мет.сайд.RAL5005</t>
  </si>
  <si>
    <t>Лист профилир.С10 0,6х1150х2400 RAL 5005</t>
  </si>
  <si>
    <t>Труба ПП-Р d32 PN20</t>
  </si>
  <si>
    <t>Труба ПП-Р d20 PN20</t>
  </si>
  <si>
    <t>Уголок PPRC DN25 90град</t>
  </si>
  <si>
    <t>Уголок ПП-Р 45град d20</t>
  </si>
  <si>
    <t>Уголок ПП-Р 90град d20</t>
  </si>
  <si>
    <t>Труба ПП-Р d25 PN20</t>
  </si>
  <si>
    <t>Муфта ПП переходная 25х20 ВР</t>
  </si>
  <si>
    <t>Изоляция трубная ThermaEco J-76</t>
  </si>
  <si>
    <t>Изоляция трубная Изоком ОТ 35/9</t>
  </si>
  <si>
    <t>Подвес профиля П60х27</t>
  </si>
  <si>
    <t>Угол внутренний для сайдинга 3,05м</t>
  </si>
  <si>
    <t>Угол наружный для сайдинга 3,05м</t>
  </si>
  <si>
    <t>Отлив металлический 200х2000</t>
  </si>
  <si>
    <t>Профиль направляющий ПН 50х40х3000</t>
  </si>
  <si>
    <t>Планка стыковочная металлич. 30х3000мм</t>
  </si>
  <si>
    <t>Откос оконный 10х500х2000</t>
  </si>
  <si>
    <t>Отлив для кровли 700х100х10 L=2000</t>
  </si>
  <si>
    <t>Сетка сварная 50х50х3 h=200</t>
  </si>
  <si>
    <t>Щебень гравийный фракция 20-40</t>
  </si>
  <si>
    <t>Сетка сварная 50х50</t>
  </si>
  <si>
    <t>Очиститель монтажной пены KRASS 500мл</t>
  </si>
  <si>
    <t>Окно ПВХ 1700х1770 с отливом и подокон.</t>
  </si>
  <si>
    <t>Дверь металлич. двухстворчатая 1540х2560</t>
  </si>
  <si>
    <t>Стекло листовое полированное М4 5мм</t>
  </si>
  <si>
    <t>Стеклоизол К-4,5 стеклохолст 10м</t>
  </si>
  <si>
    <t>Мастика битумная гидроизол.Farbitex</t>
  </si>
  <si>
    <t>Щебень гранитный фракция 5-20</t>
  </si>
  <si>
    <t>Утеплитель Пеноплэкс 1200х600х40 9шт</t>
  </si>
  <si>
    <t>Окно ПВХ 1500х1500 с отливом и подокон.</t>
  </si>
  <si>
    <t>Подвес прямой для ПП 27х60</t>
  </si>
  <si>
    <t>Сетка штукатурная 10х10х0,8 1000мм оцинк</t>
  </si>
  <si>
    <t>Очиститель монтаж. пены Bau Master 500мл</t>
  </si>
  <si>
    <t>Окно ПВХ 1280х1800 с отливом и подокон.</t>
  </si>
  <si>
    <t>Профиль потолочный ПП 28х27х3000</t>
  </si>
  <si>
    <t>Утеплитель Ursa GEO M-11Ф покр.фольга</t>
  </si>
  <si>
    <t>Праймер битумный ТехноНиколь N04</t>
  </si>
  <si>
    <t>Окно ПВХ 2650х1250</t>
  </si>
  <si>
    <t>Направляющая Люмсвет 600мм</t>
  </si>
  <si>
    <t>Направляющая Люмсвет 1200мм</t>
  </si>
  <si>
    <t>Направляющая Люмсвет 3700мм</t>
  </si>
  <si>
    <t>Уголок пристенный 19х19х3000</t>
  </si>
  <si>
    <t>Линолеум Tarkett Moda 3м</t>
  </si>
  <si>
    <t>Плинтус пластиковый 2000мм</t>
  </si>
  <si>
    <t>Обои под покраску Палитра 1,06х25м</t>
  </si>
  <si>
    <t>Штукатурка гипсовая Ротбанд</t>
  </si>
  <si>
    <t>Утеплитель Ursa Geo М-11 10000х1200х50мм</t>
  </si>
  <si>
    <t>Дверь ДГ 900х2050 левая</t>
  </si>
  <si>
    <t>Песок карьерный модуль крупности 0,7-1,2</t>
  </si>
  <si>
    <t>Клей ПВА 2,5кг</t>
  </si>
  <si>
    <t>Обои винил. на флиз. основе АРТ 1,06х10м</t>
  </si>
  <si>
    <t>Клей ПВА 1кг</t>
  </si>
  <si>
    <t>Лист ПВХ 1220х2440х4 белый</t>
  </si>
  <si>
    <t>Клей ПВА</t>
  </si>
  <si>
    <t>Щебень гранитный фракция 20-40</t>
  </si>
  <si>
    <t>Пена монтажная Makroflex 500мл</t>
  </si>
  <si>
    <t>Герметик TYTAN каучуковый кровел. 310мл</t>
  </si>
  <si>
    <t>Цемент ПЦ 500-Д20-Н</t>
  </si>
  <si>
    <t>Клей 88-Н</t>
  </si>
  <si>
    <t>Щебень гранитный фракция 40-70</t>
  </si>
  <si>
    <t>Стекло органическое листовое 5мм</t>
  </si>
  <si>
    <t>Лента малярная 48ммх50м</t>
  </si>
  <si>
    <t>Стекло органическое листовое 4мм</t>
  </si>
  <si>
    <t>ШТ</t>
  </si>
  <si>
    <t>ЛСТ</t>
  </si>
  <si>
    <t>Т</t>
  </si>
  <si>
    <t>КГ</t>
  </si>
  <si>
    <t>М3</t>
  </si>
  <si>
    <t>М2</t>
  </si>
  <si>
    <t>РУЛ</t>
  </si>
  <si>
    <t>М</t>
  </si>
  <si>
    <t>МП</t>
  </si>
  <si>
    <t>УП</t>
  </si>
  <si>
    <t>1</t>
  </si>
  <si>
    <t>Предельная стоимость единицы товара</t>
  </si>
  <si>
    <t>Наименование материала</t>
  </si>
  <si>
    <t>Приложение №1 к ТЗ</t>
  </si>
  <si>
    <t xml:space="preserve">Стоимость единичных расценок на товар (лот 401L Стройматериалы)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</si>
</sst>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₽_-;\-* #,##0.00\ _₽_-;_-* &quot;-&quot;??\ _₽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43" fontId="6" fillId="0" borderId="0" applyFont="0" applyFill="0" applyBorder="0" applyAlignment="0" applyProtection="0"/>
  </cellStyleXfs>
  <cellXfs count="28">
    <xf numFmtId="0" fontId="0" fillId="0" borderId="0" xfId="0"/>
    <xf numFmtId="2" fontId="3" fillId="0" borderId="0" xfId="0" applyNumberFormat="1" applyFont="1"/>
    <xf numFmtId="2" fontId="3" fillId="0" borderId="0" xfId="0" applyNumberFormat="1" applyFont="1" applyBorder="1"/>
    <xf numFmtId="2" fontId="4" fillId="0" borderId="0" xfId="0" applyNumberFormat="1" applyFont="1" applyBorder="1"/>
    <xf numFmtId="2" fontId="3" fillId="0" borderId="1" xfId="0" applyNumberFormat="1" applyFont="1" applyFill="1" applyBorder="1" applyAlignment="1">
      <alignment vertical="center" wrapText="1"/>
    </xf>
    <xf numFmtId="2" fontId="4" fillId="0" borderId="0" xfId="0" applyNumberFormat="1" applyFont="1" applyAlignment="1">
      <alignment vertical="center" wrapText="1"/>
    </xf>
    <xf numFmtId="2" fontId="4" fillId="0" borderId="0" xfId="0" applyNumberFormat="1" applyFont="1"/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Alignment="1">
      <alignment vertical="center" wrapText="1"/>
    </xf>
    <xf numFmtId="2" fontId="3" fillId="0" borderId="1" xfId="0" applyNumberFormat="1" applyFont="1" applyBorder="1" applyAlignment="1">
      <alignment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left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right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43" fontId="4" fillId="0" borderId="1" xfId="4" applyFont="1" applyFill="1" applyBorder="1" applyAlignment="1">
      <alignment horizontal="right" vertical="center" wrapText="1"/>
    </xf>
    <xf numFmtId="2" fontId="3" fillId="0" borderId="0" xfId="0" applyNumberFormat="1" applyFont="1" applyBorder="1" applyAlignment="1">
      <alignment horizontal="right"/>
    </xf>
    <xf numFmtId="2" fontId="3" fillId="0" borderId="0" xfId="0" applyNumberFormat="1" applyFont="1" applyBorder="1" applyAlignment="1">
      <alignment horizontal="right" vertical="center"/>
    </xf>
    <xf numFmtId="2" fontId="3" fillId="0" borderId="0" xfId="0" applyNumberFormat="1" applyFont="1" applyFill="1" applyAlignment="1">
      <alignment horizontal="left" wrapText="1"/>
    </xf>
    <xf numFmtId="2" fontId="4" fillId="0" borderId="0" xfId="0" applyNumberFormat="1" applyFont="1" applyFill="1" applyAlignment="1">
      <alignment horizontal="left" wrapText="1"/>
    </xf>
    <xf numFmtId="0" fontId="5" fillId="0" borderId="1" xfId="0" applyFont="1" applyFill="1" applyBorder="1" applyAlignment="1">
      <alignment vertical="center" wrapText="1"/>
    </xf>
  </cellXfs>
  <cellStyles count="5">
    <cellStyle name="Обычный" xfId="0" builtinId="0"/>
    <cellStyle name="Обычный 12" xfId="1" xr:uid="{00000000-0005-0000-0000-000001000000}"/>
    <cellStyle name="Обычный 2" xfId="2" xr:uid="{00000000-0005-0000-0000-000002000000}"/>
    <cellStyle name="Обычный 3" xfId="3" xr:uid="{00000000-0005-0000-0000-000003000000}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29"/>
  <sheetViews>
    <sheetView tabSelected="1" view="pageBreakPreview" zoomScale="90" zoomScaleNormal="112" zoomScaleSheetLayoutView="90" workbookViewId="0">
      <selection activeCell="A3" sqref="A3:E3"/>
    </sheetView>
  </sheetViews>
  <sheetFormatPr defaultColWidth="9.140625" defaultRowHeight="12" x14ac:dyDescent="0.2"/>
  <cols>
    <col min="1" max="1" width="5.5703125" style="1" customWidth="1"/>
    <col min="2" max="2" width="38.5703125" style="25" customWidth="1"/>
    <col min="3" max="3" width="7" style="1" customWidth="1"/>
    <col min="4" max="4" width="8.85546875" style="1" customWidth="1"/>
    <col min="5" max="5" width="24.85546875" style="2" customWidth="1"/>
    <col min="6" max="16384" width="9.140625" style="1"/>
  </cols>
  <sheetData>
    <row r="1" spans="1:5" x14ac:dyDescent="0.2">
      <c r="E1" s="23"/>
    </row>
    <row r="2" spans="1:5" ht="18" customHeight="1" x14ac:dyDescent="0.2">
      <c r="E2" s="24" t="s">
        <v>135</v>
      </c>
    </row>
    <row r="3" spans="1:5" s="5" customFormat="1" ht="24" customHeight="1" x14ac:dyDescent="0.25">
      <c r="A3" s="17" t="s">
        <v>136</v>
      </c>
      <c r="B3" s="17"/>
      <c r="C3" s="17"/>
      <c r="D3" s="17"/>
      <c r="E3" s="17"/>
    </row>
    <row r="4" spans="1:5" s="6" customFormat="1" x14ac:dyDescent="0.2">
      <c r="B4" s="26"/>
      <c r="E4" s="3"/>
    </row>
    <row r="5" spans="1:5" s="6" customFormat="1" ht="21" customHeight="1" x14ac:dyDescent="0.2">
      <c r="A5" s="18" t="s">
        <v>1</v>
      </c>
      <c r="B5" s="16" t="s">
        <v>134</v>
      </c>
      <c r="C5" s="16" t="s">
        <v>0</v>
      </c>
      <c r="D5" s="20" t="s">
        <v>133</v>
      </c>
      <c r="E5" s="21"/>
    </row>
    <row r="6" spans="1:5" s="5" customFormat="1" ht="30.75" customHeight="1" x14ac:dyDescent="0.25">
      <c r="A6" s="18"/>
      <c r="B6" s="16"/>
      <c r="C6" s="16"/>
      <c r="D6" s="10" t="s">
        <v>3</v>
      </c>
      <c r="E6" s="10" t="s">
        <v>4</v>
      </c>
    </row>
    <row r="7" spans="1:5" s="5" customFormat="1" ht="20.100000000000001" customHeight="1" x14ac:dyDescent="0.25">
      <c r="A7" s="13" t="s">
        <v>132</v>
      </c>
      <c r="B7" s="27" t="s">
        <v>7</v>
      </c>
      <c r="C7" s="12" t="s">
        <v>123</v>
      </c>
      <c r="D7" s="12">
        <v>1</v>
      </c>
      <c r="E7" s="14">
        <v>1850</v>
      </c>
    </row>
    <row r="8" spans="1:5" s="5" customFormat="1" ht="20.100000000000001" customHeight="1" x14ac:dyDescent="0.25">
      <c r="A8" s="13">
        <f t="shared" ref="A8:A72" si="0">A7+1</f>
        <v>2</v>
      </c>
      <c r="B8" s="27" t="s">
        <v>8</v>
      </c>
      <c r="C8" s="12" t="s">
        <v>122</v>
      </c>
      <c r="D8" s="12">
        <v>1</v>
      </c>
      <c r="E8" s="14">
        <v>600</v>
      </c>
    </row>
    <row r="9" spans="1:5" s="5" customFormat="1" ht="20.100000000000001" customHeight="1" x14ac:dyDescent="0.25">
      <c r="A9" s="13">
        <f t="shared" si="0"/>
        <v>3</v>
      </c>
      <c r="B9" s="27" t="s">
        <v>9</v>
      </c>
      <c r="C9" s="12" t="s">
        <v>122</v>
      </c>
      <c r="D9" s="12">
        <v>1</v>
      </c>
      <c r="E9" s="14">
        <v>600</v>
      </c>
    </row>
    <row r="10" spans="1:5" s="5" customFormat="1" ht="20.100000000000001" customHeight="1" x14ac:dyDescent="0.25">
      <c r="A10" s="13">
        <f t="shared" si="0"/>
        <v>4</v>
      </c>
      <c r="B10" s="27" t="s">
        <v>10</v>
      </c>
      <c r="C10" s="12" t="s">
        <v>122</v>
      </c>
      <c r="D10" s="12">
        <v>1</v>
      </c>
      <c r="E10" s="14">
        <v>1500</v>
      </c>
    </row>
    <row r="11" spans="1:5" s="5" customFormat="1" ht="20.100000000000001" customHeight="1" x14ac:dyDescent="0.25">
      <c r="A11" s="13">
        <f t="shared" si="0"/>
        <v>5</v>
      </c>
      <c r="B11" s="27" t="s">
        <v>11</v>
      </c>
      <c r="C11" s="12" t="s">
        <v>122</v>
      </c>
      <c r="D11" s="12">
        <v>1</v>
      </c>
      <c r="E11" s="14">
        <v>800</v>
      </c>
    </row>
    <row r="12" spans="1:5" s="5" customFormat="1" ht="20.100000000000001" customHeight="1" x14ac:dyDescent="0.25">
      <c r="A12" s="13">
        <f t="shared" si="0"/>
        <v>6</v>
      </c>
      <c r="B12" s="27" t="s">
        <v>11</v>
      </c>
      <c r="C12" s="12" t="s">
        <v>122</v>
      </c>
      <c r="D12" s="12">
        <v>1</v>
      </c>
      <c r="E12" s="14">
        <v>800</v>
      </c>
    </row>
    <row r="13" spans="1:5" s="5" customFormat="1" ht="20.100000000000001" customHeight="1" x14ac:dyDescent="0.25">
      <c r="A13" s="13">
        <f t="shared" si="0"/>
        <v>7</v>
      </c>
      <c r="B13" s="27" t="s">
        <v>12</v>
      </c>
      <c r="C13" s="12" t="s">
        <v>124</v>
      </c>
      <c r="D13" s="12">
        <v>1</v>
      </c>
      <c r="E13" s="14">
        <v>8000</v>
      </c>
    </row>
    <row r="14" spans="1:5" s="5" customFormat="1" ht="20.100000000000001" customHeight="1" x14ac:dyDescent="0.25">
      <c r="A14" s="13">
        <f t="shared" si="0"/>
        <v>8</v>
      </c>
      <c r="B14" s="27" t="s">
        <v>13</v>
      </c>
      <c r="C14" s="12" t="s">
        <v>125</v>
      </c>
      <c r="D14" s="12">
        <v>1</v>
      </c>
      <c r="E14" s="14">
        <v>30</v>
      </c>
    </row>
    <row r="15" spans="1:5" s="5" customFormat="1" ht="20.100000000000001" customHeight="1" x14ac:dyDescent="0.25">
      <c r="A15" s="13">
        <f t="shared" si="0"/>
        <v>9</v>
      </c>
      <c r="B15" s="27" t="s">
        <v>14</v>
      </c>
      <c r="C15" s="12" t="s">
        <v>122</v>
      </c>
      <c r="D15" s="12">
        <v>1</v>
      </c>
      <c r="E15" s="14">
        <v>25</v>
      </c>
    </row>
    <row r="16" spans="1:5" s="5" customFormat="1" ht="20.100000000000001" customHeight="1" x14ac:dyDescent="0.25">
      <c r="A16" s="13">
        <f t="shared" si="0"/>
        <v>10</v>
      </c>
      <c r="B16" s="27" t="s">
        <v>15</v>
      </c>
      <c r="C16" s="12" t="s">
        <v>122</v>
      </c>
      <c r="D16" s="12">
        <v>1</v>
      </c>
      <c r="E16" s="14">
        <v>25</v>
      </c>
    </row>
    <row r="17" spans="1:5" s="5" customFormat="1" ht="20.100000000000001" customHeight="1" x14ac:dyDescent="0.25">
      <c r="A17" s="13">
        <f t="shared" si="0"/>
        <v>11</v>
      </c>
      <c r="B17" s="27" t="s">
        <v>16</v>
      </c>
      <c r="C17" s="12" t="s">
        <v>122</v>
      </c>
      <c r="D17" s="12">
        <v>1</v>
      </c>
      <c r="E17" s="14">
        <v>25</v>
      </c>
    </row>
    <row r="18" spans="1:5" s="5" customFormat="1" ht="20.100000000000001" customHeight="1" x14ac:dyDescent="0.25">
      <c r="A18" s="13">
        <f t="shared" si="0"/>
        <v>12</v>
      </c>
      <c r="B18" s="27" t="s">
        <v>17</v>
      </c>
      <c r="C18" s="12" t="s">
        <v>122</v>
      </c>
      <c r="D18" s="12">
        <v>1</v>
      </c>
      <c r="E18" s="14">
        <v>130</v>
      </c>
    </row>
    <row r="19" spans="1:5" s="5" customFormat="1" ht="20.100000000000001" customHeight="1" x14ac:dyDescent="0.25">
      <c r="A19" s="13">
        <f t="shared" si="0"/>
        <v>13</v>
      </c>
      <c r="B19" s="27" t="s">
        <v>18</v>
      </c>
      <c r="C19" s="12" t="s">
        <v>122</v>
      </c>
      <c r="D19" s="12">
        <v>1</v>
      </c>
      <c r="E19" s="14">
        <v>25</v>
      </c>
    </row>
    <row r="20" spans="1:5" s="5" customFormat="1" ht="20.100000000000001" customHeight="1" x14ac:dyDescent="0.25">
      <c r="A20" s="13">
        <f t="shared" si="0"/>
        <v>14</v>
      </c>
      <c r="B20" s="27" t="s">
        <v>19</v>
      </c>
      <c r="C20" s="12" t="s">
        <v>122</v>
      </c>
      <c r="D20" s="12">
        <v>1</v>
      </c>
      <c r="E20" s="14">
        <v>25</v>
      </c>
    </row>
    <row r="21" spans="1:5" s="5" customFormat="1" ht="20.100000000000001" customHeight="1" x14ac:dyDescent="0.25">
      <c r="A21" s="13">
        <f t="shared" si="0"/>
        <v>15</v>
      </c>
      <c r="B21" s="27" t="s">
        <v>20</v>
      </c>
      <c r="C21" s="12" t="s">
        <v>125</v>
      </c>
      <c r="D21" s="12">
        <v>1</v>
      </c>
      <c r="E21" s="14">
        <v>55</v>
      </c>
    </row>
    <row r="22" spans="1:5" s="5" customFormat="1" ht="20.100000000000001" customHeight="1" x14ac:dyDescent="0.25">
      <c r="A22" s="13">
        <f t="shared" si="0"/>
        <v>16</v>
      </c>
      <c r="B22" s="27" t="s">
        <v>21</v>
      </c>
      <c r="C22" s="12" t="s">
        <v>125</v>
      </c>
      <c r="D22" s="12">
        <v>1</v>
      </c>
      <c r="E22" s="14">
        <v>35</v>
      </c>
    </row>
    <row r="23" spans="1:5" s="5" customFormat="1" ht="20.100000000000001" customHeight="1" x14ac:dyDescent="0.25">
      <c r="A23" s="13">
        <f t="shared" si="0"/>
        <v>17</v>
      </c>
      <c r="B23" s="27" t="s">
        <v>22</v>
      </c>
      <c r="C23" s="12" t="s">
        <v>126</v>
      </c>
      <c r="D23" s="12">
        <v>1</v>
      </c>
      <c r="E23" s="14">
        <v>26000</v>
      </c>
    </row>
    <row r="24" spans="1:5" s="5" customFormat="1" ht="20.100000000000001" customHeight="1" x14ac:dyDescent="0.25">
      <c r="A24" s="13">
        <f t="shared" si="0"/>
        <v>18</v>
      </c>
      <c r="B24" s="27" t="s">
        <v>23</v>
      </c>
      <c r="C24" s="12" t="s">
        <v>122</v>
      </c>
      <c r="D24" s="12">
        <v>1</v>
      </c>
      <c r="E24" s="14">
        <v>510</v>
      </c>
    </row>
    <row r="25" spans="1:5" s="5" customFormat="1" ht="20.100000000000001" customHeight="1" x14ac:dyDescent="0.25">
      <c r="A25" s="13">
        <f t="shared" si="0"/>
        <v>19</v>
      </c>
      <c r="B25" s="27" t="s">
        <v>24</v>
      </c>
      <c r="C25" s="12" t="s">
        <v>127</v>
      </c>
      <c r="D25" s="12">
        <v>1</v>
      </c>
      <c r="E25" s="14">
        <v>1300</v>
      </c>
    </row>
    <row r="26" spans="1:5" s="5" customFormat="1" ht="20.100000000000001" customHeight="1" x14ac:dyDescent="0.25">
      <c r="A26" s="13">
        <f t="shared" si="0"/>
        <v>20</v>
      </c>
      <c r="B26" s="27" t="s">
        <v>25</v>
      </c>
      <c r="C26" s="12" t="s">
        <v>128</v>
      </c>
      <c r="D26" s="12">
        <v>1</v>
      </c>
      <c r="E26" s="14">
        <v>1100</v>
      </c>
    </row>
    <row r="27" spans="1:5" s="5" customFormat="1" ht="20.100000000000001" customHeight="1" x14ac:dyDescent="0.25">
      <c r="A27" s="13">
        <f t="shared" si="0"/>
        <v>21</v>
      </c>
      <c r="B27" s="27" t="s">
        <v>26</v>
      </c>
      <c r="C27" s="12" t="s">
        <v>127</v>
      </c>
      <c r="D27" s="12">
        <v>1</v>
      </c>
      <c r="E27" s="14">
        <v>850</v>
      </c>
    </row>
    <row r="28" spans="1:5" s="5" customFormat="1" ht="20.100000000000001" customHeight="1" x14ac:dyDescent="0.25">
      <c r="A28" s="13">
        <f t="shared" si="0"/>
        <v>22</v>
      </c>
      <c r="B28" s="27" t="s">
        <v>27</v>
      </c>
      <c r="C28" s="12" t="s">
        <v>122</v>
      </c>
      <c r="D28" s="12">
        <v>1</v>
      </c>
      <c r="E28" s="14">
        <v>25</v>
      </c>
    </row>
    <row r="29" spans="1:5" s="5" customFormat="1" ht="20.100000000000001" customHeight="1" x14ac:dyDescent="0.25">
      <c r="A29" s="13">
        <f t="shared" si="0"/>
        <v>23</v>
      </c>
      <c r="B29" s="27" t="s">
        <v>28</v>
      </c>
      <c r="C29" s="12" t="s">
        <v>126</v>
      </c>
      <c r="D29" s="12">
        <v>1</v>
      </c>
      <c r="E29" s="14">
        <v>26000</v>
      </c>
    </row>
    <row r="30" spans="1:5" s="5" customFormat="1" ht="20.100000000000001" customHeight="1" x14ac:dyDescent="0.25">
      <c r="A30" s="13">
        <f t="shared" si="0"/>
        <v>24</v>
      </c>
      <c r="B30" s="27" t="s">
        <v>29</v>
      </c>
      <c r="C30" s="12" t="s">
        <v>122</v>
      </c>
      <c r="D30" s="12">
        <v>1</v>
      </c>
      <c r="E30" s="14">
        <v>2800</v>
      </c>
    </row>
    <row r="31" spans="1:5" s="5" customFormat="1" ht="20.100000000000001" customHeight="1" x14ac:dyDescent="0.25">
      <c r="A31" s="13">
        <f t="shared" si="0"/>
        <v>25</v>
      </c>
      <c r="B31" s="27" t="s">
        <v>30</v>
      </c>
      <c r="C31" s="12" t="s">
        <v>122</v>
      </c>
      <c r="D31" s="12">
        <v>1</v>
      </c>
      <c r="E31" s="14">
        <v>20</v>
      </c>
    </row>
    <row r="32" spans="1:5" s="5" customFormat="1" ht="20.100000000000001" customHeight="1" x14ac:dyDescent="0.25">
      <c r="A32" s="13">
        <f t="shared" si="0"/>
        <v>26</v>
      </c>
      <c r="B32" s="27" t="s">
        <v>31</v>
      </c>
      <c r="C32" s="12" t="s">
        <v>122</v>
      </c>
      <c r="D32" s="12">
        <v>1</v>
      </c>
      <c r="E32" s="14">
        <v>190</v>
      </c>
    </row>
    <row r="33" spans="1:5" s="5" customFormat="1" ht="20.100000000000001" customHeight="1" x14ac:dyDescent="0.25">
      <c r="A33" s="13">
        <f t="shared" si="0"/>
        <v>27</v>
      </c>
      <c r="B33" s="27" t="s">
        <v>32</v>
      </c>
      <c r="C33" s="12" t="s">
        <v>122</v>
      </c>
      <c r="D33" s="12">
        <v>1</v>
      </c>
      <c r="E33" s="14">
        <v>240</v>
      </c>
    </row>
    <row r="34" spans="1:5" s="5" customFormat="1" ht="20.100000000000001" customHeight="1" x14ac:dyDescent="0.25">
      <c r="A34" s="13">
        <f t="shared" si="0"/>
        <v>28</v>
      </c>
      <c r="B34" s="27" t="s">
        <v>33</v>
      </c>
      <c r="C34" s="12" t="s">
        <v>122</v>
      </c>
      <c r="D34" s="12">
        <v>1</v>
      </c>
      <c r="E34" s="14">
        <v>80</v>
      </c>
    </row>
    <row r="35" spans="1:5" s="5" customFormat="1" ht="20.100000000000001" customHeight="1" x14ac:dyDescent="0.25">
      <c r="A35" s="13">
        <f t="shared" si="0"/>
        <v>29</v>
      </c>
      <c r="B35" s="27" t="s">
        <v>34</v>
      </c>
      <c r="C35" s="12" t="s">
        <v>122</v>
      </c>
      <c r="D35" s="12">
        <v>1</v>
      </c>
      <c r="E35" s="14">
        <v>50</v>
      </c>
    </row>
    <row r="36" spans="1:5" s="5" customFormat="1" ht="20.100000000000001" customHeight="1" x14ac:dyDescent="0.25">
      <c r="A36" s="13">
        <f t="shared" si="0"/>
        <v>30</v>
      </c>
      <c r="B36" s="27" t="s">
        <v>35</v>
      </c>
      <c r="C36" s="12" t="s">
        <v>122</v>
      </c>
      <c r="D36" s="12">
        <v>1</v>
      </c>
      <c r="E36" s="14">
        <v>600</v>
      </c>
    </row>
    <row r="37" spans="1:5" s="5" customFormat="1" ht="20.100000000000001" customHeight="1" x14ac:dyDescent="0.25">
      <c r="A37" s="13">
        <f t="shared" si="0"/>
        <v>31</v>
      </c>
      <c r="B37" s="27" t="s">
        <v>36</v>
      </c>
      <c r="C37" s="12" t="s">
        <v>123</v>
      </c>
      <c r="D37" s="12">
        <v>1</v>
      </c>
      <c r="E37" s="14">
        <v>620</v>
      </c>
    </row>
    <row r="38" spans="1:5" s="5" customFormat="1" ht="20.100000000000001" customHeight="1" x14ac:dyDescent="0.25">
      <c r="A38" s="13">
        <f t="shared" si="0"/>
        <v>32</v>
      </c>
      <c r="B38" s="27" t="s">
        <v>37</v>
      </c>
      <c r="C38" s="12" t="s">
        <v>123</v>
      </c>
      <c r="D38" s="12">
        <v>1</v>
      </c>
      <c r="E38" s="14">
        <v>550</v>
      </c>
    </row>
    <row r="39" spans="1:5" s="5" customFormat="1" ht="20.100000000000001" customHeight="1" x14ac:dyDescent="0.25">
      <c r="A39" s="13">
        <f t="shared" si="0"/>
        <v>33</v>
      </c>
      <c r="B39" s="27" t="s">
        <v>38</v>
      </c>
      <c r="C39" s="12" t="s">
        <v>122</v>
      </c>
      <c r="D39" s="12">
        <v>1</v>
      </c>
      <c r="E39" s="14">
        <v>180</v>
      </c>
    </row>
    <row r="40" spans="1:5" s="5" customFormat="1" ht="20.100000000000001" customHeight="1" x14ac:dyDescent="0.25">
      <c r="A40" s="13">
        <f t="shared" si="0"/>
        <v>34</v>
      </c>
      <c r="B40" s="27" t="s">
        <v>39</v>
      </c>
      <c r="C40" s="12" t="s">
        <v>122</v>
      </c>
      <c r="D40" s="12">
        <v>1</v>
      </c>
      <c r="E40" s="14">
        <v>200</v>
      </c>
    </row>
    <row r="41" spans="1:5" s="5" customFormat="1" ht="20.100000000000001" customHeight="1" x14ac:dyDescent="0.25">
      <c r="A41" s="13">
        <f t="shared" si="0"/>
        <v>35</v>
      </c>
      <c r="B41" s="27" t="s">
        <v>40</v>
      </c>
      <c r="C41" s="12" t="s">
        <v>125</v>
      </c>
      <c r="D41" s="12">
        <v>1</v>
      </c>
      <c r="E41" s="14">
        <v>25</v>
      </c>
    </row>
    <row r="42" spans="1:5" s="5" customFormat="1" ht="20.100000000000001" customHeight="1" x14ac:dyDescent="0.25">
      <c r="A42" s="13">
        <f t="shared" si="0"/>
        <v>36</v>
      </c>
      <c r="B42" s="27" t="s">
        <v>41</v>
      </c>
      <c r="C42" s="12" t="s">
        <v>127</v>
      </c>
      <c r="D42" s="12">
        <v>1</v>
      </c>
      <c r="E42" s="14">
        <v>850</v>
      </c>
    </row>
    <row r="43" spans="1:5" s="5" customFormat="1" ht="20.100000000000001" customHeight="1" x14ac:dyDescent="0.25">
      <c r="A43" s="13">
        <f t="shared" si="0"/>
        <v>37</v>
      </c>
      <c r="B43" s="27" t="s">
        <v>42</v>
      </c>
      <c r="C43" s="12" t="s">
        <v>122</v>
      </c>
      <c r="D43" s="12">
        <v>1</v>
      </c>
      <c r="E43" s="14">
        <v>800</v>
      </c>
    </row>
    <row r="44" spans="1:5" s="5" customFormat="1" ht="20.100000000000001" customHeight="1" x14ac:dyDescent="0.25">
      <c r="A44" s="13">
        <f t="shared" si="0"/>
        <v>38</v>
      </c>
      <c r="B44" s="27" t="s">
        <v>43</v>
      </c>
      <c r="C44" s="12" t="s">
        <v>122</v>
      </c>
      <c r="D44" s="12">
        <v>1</v>
      </c>
      <c r="E44" s="14">
        <v>300</v>
      </c>
    </row>
    <row r="45" spans="1:5" s="5" customFormat="1" ht="20.100000000000001" customHeight="1" x14ac:dyDescent="0.25">
      <c r="A45" s="13">
        <f t="shared" si="0"/>
        <v>39</v>
      </c>
      <c r="B45" s="27" t="s">
        <v>43</v>
      </c>
      <c r="C45" s="12" t="s">
        <v>122</v>
      </c>
      <c r="D45" s="12">
        <v>1</v>
      </c>
      <c r="E45" s="14">
        <v>300</v>
      </c>
    </row>
    <row r="46" spans="1:5" s="5" customFormat="1" ht="20.100000000000001" customHeight="1" x14ac:dyDescent="0.25">
      <c r="A46" s="13">
        <f t="shared" si="0"/>
        <v>40</v>
      </c>
      <c r="B46" s="27" t="s">
        <v>44</v>
      </c>
      <c r="C46" s="12" t="s">
        <v>127</v>
      </c>
      <c r="D46" s="12">
        <v>1</v>
      </c>
      <c r="E46" s="14">
        <v>30</v>
      </c>
    </row>
    <row r="47" spans="1:5" s="5" customFormat="1" ht="20.100000000000001" customHeight="1" x14ac:dyDescent="0.25">
      <c r="A47" s="13">
        <f t="shared" si="0"/>
        <v>41</v>
      </c>
      <c r="B47" s="27" t="s">
        <v>45</v>
      </c>
      <c r="C47" s="12" t="s">
        <v>127</v>
      </c>
      <c r="D47" s="12">
        <v>1</v>
      </c>
      <c r="E47" s="14">
        <v>1350</v>
      </c>
    </row>
    <row r="48" spans="1:5" s="5" customFormat="1" ht="20.100000000000001" customHeight="1" x14ac:dyDescent="0.25">
      <c r="A48" s="13">
        <f t="shared" si="0"/>
        <v>42</v>
      </c>
      <c r="B48" s="27" t="s">
        <v>46</v>
      </c>
      <c r="C48" s="12" t="s">
        <v>122</v>
      </c>
      <c r="D48" s="12">
        <v>1</v>
      </c>
      <c r="E48" s="14">
        <v>30</v>
      </c>
    </row>
    <row r="49" spans="1:5" s="5" customFormat="1" ht="20.100000000000001" customHeight="1" x14ac:dyDescent="0.25">
      <c r="A49" s="13">
        <f t="shared" si="0"/>
        <v>43</v>
      </c>
      <c r="B49" s="27" t="s">
        <v>47</v>
      </c>
      <c r="C49" s="12" t="s">
        <v>125</v>
      </c>
      <c r="D49" s="12">
        <v>1</v>
      </c>
      <c r="E49" s="14">
        <v>350</v>
      </c>
    </row>
    <row r="50" spans="1:5" s="5" customFormat="1" ht="20.100000000000001" customHeight="1" x14ac:dyDescent="0.25">
      <c r="A50" s="13">
        <f t="shared" si="0"/>
        <v>44</v>
      </c>
      <c r="B50" s="27" t="s">
        <v>48</v>
      </c>
      <c r="C50" s="12" t="s">
        <v>128</v>
      </c>
      <c r="D50" s="12">
        <v>1</v>
      </c>
      <c r="E50" s="14">
        <v>1200</v>
      </c>
    </row>
    <row r="51" spans="1:5" s="5" customFormat="1" ht="20.100000000000001" customHeight="1" x14ac:dyDescent="0.25">
      <c r="A51" s="13">
        <f t="shared" si="0"/>
        <v>45</v>
      </c>
      <c r="B51" s="27" t="s">
        <v>49</v>
      </c>
      <c r="C51" s="12" t="s">
        <v>128</v>
      </c>
      <c r="D51" s="12">
        <v>1</v>
      </c>
      <c r="E51" s="14">
        <v>1650</v>
      </c>
    </row>
    <row r="52" spans="1:5" s="5" customFormat="1" ht="20.100000000000001" customHeight="1" x14ac:dyDescent="0.25">
      <c r="A52" s="13">
        <f t="shared" si="0"/>
        <v>46</v>
      </c>
      <c r="B52" s="27" t="s">
        <v>50</v>
      </c>
      <c r="C52" s="12" t="s">
        <v>123</v>
      </c>
      <c r="D52" s="12">
        <v>1</v>
      </c>
      <c r="E52" s="14">
        <v>1900</v>
      </c>
    </row>
    <row r="53" spans="1:5" s="5" customFormat="1" ht="20.100000000000001" customHeight="1" x14ac:dyDescent="0.25">
      <c r="A53" s="13">
        <f t="shared" si="0"/>
        <v>47</v>
      </c>
      <c r="B53" s="27" t="s">
        <v>51</v>
      </c>
      <c r="C53" s="12" t="s">
        <v>126</v>
      </c>
      <c r="D53" s="12">
        <v>1</v>
      </c>
      <c r="E53" s="14">
        <v>26000</v>
      </c>
    </row>
    <row r="54" spans="1:5" s="5" customFormat="1" ht="20.100000000000001" customHeight="1" x14ac:dyDescent="0.25">
      <c r="A54" s="13">
        <f t="shared" si="0"/>
        <v>48</v>
      </c>
      <c r="B54" s="27" t="s">
        <v>52</v>
      </c>
      <c r="C54" s="12" t="s">
        <v>125</v>
      </c>
      <c r="D54" s="12">
        <v>1</v>
      </c>
      <c r="E54" s="14">
        <v>25</v>
      </c>
    </row>
    <row r="55" spans="1:5" s="5" customFormat="1" ht="20.100000000000001" customHeight="1" x14ac:dyDescent="0.25">
      <c r="A55" s="13">
        <f t="shared" si="0"/>
        <v>49</v>
      </c>
      <c r="B55" s="27" t="s">
        <v>53</v>
      </c>
      <c r="C55" s="12" t="s">
        <v>122</v>
      </c>
      <c r="D55" s="12">
        <v>1</v>
      </c>
      <c r="E55" s="14">
        <v>30</v>
      </c>
    </row>
    <row r="56" spans="1:5" s="5" customFormat="1" ht="20.100000000000001" customHeight="1" x14ac:dyDescent="0.25">
      <c r="A56" s="13">
        <f t="shared" si="0"/>
        <v>50</v>
      </c>
      <c r="B56" s="27" t="s">
        <v>54</v>
      </c>
      <c r="C56" s="12" t="s">
        <v>124</v>
      </c>
      <c r="D56" s="12">
        <v>1</v>
      </c>
      <c r="E56" s="14">
        <v>8000</v>
      </c>
    </row>
    <row r="57" spans="1:5" s="5" customFormat="1" ht="20.100000000000001" customHeight="1" x14ac:dyDescent="0.25">
      <c r="A57" s="13">
        <f t="shared" si="0"/>
        <v>51</v>
      </c>
      <c r="B57" s="27" t="s">
        <v>55</v>
      </c>
      <c r="C57" s="12" t="s">
        <v>125</v>
      </c>
      <c r="D57" s="12">
        <v>1</v>
      </c>
      <c r="E57" s="14">
        <v>80</v>
      </c>
    </row>
    <row r="58" spans="1:5" s="5" customFormat="1" ht="20.100000000000001" customHeight="1" x14ac:dyDescent="0.25">
      <c r="A58" s="13">
        <f t="shared" si="0"/>
        <v>52</v>
      </c>
      <c r="B58" s="27" t="s">
        <v>56</v>
      </c>
      <c r="C58" s="12" t="s">
        <v>122</v>
      </c>
      <c r="D58" s="12">
        <v>1</v>
      </c>
      <c r="E58" s="14">
        <v>25000</v>
      </c>
    </row>
    <row r="59" spans="1:5" s="5" customFormat="1" ht="20.100000000000001" customHeight="1" x14ac:dyDescent="0.25">
      <c r="A59" s="13">
        <f t="shared" si="0"/>
        <v>53</v>
      </c>
      <c r="B59" s="27" t="s">
        <v>57</v>
      </c>
      <c r="C59" s="12" t="s">
        <v>124</v>
      </c>
      <c r="D59" s="12">
        <v>1</v>
      </c>
      <c r="E59" s="14">
        <v>850</v>
      </c>
    </row>
    <row r="60" spans="1:5" s="5" customFormat="1" ht="20.100000000000001" customHeight="1" x14ac:dyDescent="0.25">
      <c r="A60" s="13">
        <f t="shared" si="0"/>
        <v>54</v>
      </c>
      <c r="B60" s="27" t="s">
        <v>58</v>
      </c>
      <c r="C60" s="12" t="s">
        <v>122</v>
      </c>
      <c r="D60" s="12">
        <v>1</v>
      </c>
      <c r="E60" s="14">
        <v>750</v>
      </c>
    </row>
    <row r="61" spans="1:5" s="5" customFormat="1" ht="20.100000000000001" customHeight="1" x14ac:dyDescent="0.25">
      <c r="A61" s="13">
        <f t="shared" si="0"/>
        <v>55</v>
      </c>
      <c r="B61" s="27" t="s">
        <v>59</v>
      </c>
      <c r="C61" s="12" t="s">
        <v>123</v>
      </c>
      <c r="D61" s="12">
        <v>1</v>
      </c>
      <c r="E61" s="14">
        <v>2600</v>
      </c>
    </row>
    <row r="62" spans="1:5" s="5" customFormat="1" ht="20.100000000000001" customHeight="1" x14ac:dyDescent="0.25">
      <c r="A62" s="13">
        <f t="shared" si="0"/>
        <v>56</v>
      </c>
      <c r="B62" s="27" t="s">
        <v>60</v>
      </c>
      <c r="C62" s="12" t="s">
        <v>129</v>
      </c>
      <c r="D62" s="12">
        <v>1</v>
      </c>
      <c r="E62" s="14">
        <v>190</v>
      </c>
    </row>
    <row r="63" spans="1:5" s="5" customFormat="1" ht="20.100000000000001" customHeight="1" x14ac:dyDescent="0.25">
      <c r="A63" s="13">
        <f t="shared" si="0"/>
        <v>57</v>
      </c>
      <c r="B63" s="27" t="s">
        <v>61</v>
      </c>
      <c r="C63" s="12" t="s">
        <v>129</v>
      </c>
      <c r="D63" s="12">
        <v>1</v>
      </c>
      <c r="E63" s="14">
        <v>180</v>
      </c>
    </row>
    <row r="64" spans="1:5" s="5" customFormat="1" ht="20.100000000000001" customHeight="1" x14ac:dyDescent="0.25">
      <c r="A64" s="13">
        <f t="shared" si="0"/>
        <v>58</v>
      </c>
      <c r="B64" s="27" t="s">
        <v>62</v>
      </c>
      <c r="C64" s="12" t="s">
        <v>122</v>
      </c>
      <c r="D64" s="12">
        <v>1</v>
      </c>
      <c r="E64" s="14">
        <v>25</v>
      </c>
    </row>
    <row r="65" spans="1:5" s="5" customFormat="1" ht="20.100000000000001" customHeight="1" x14ac:dyDescent="0.25">
      <c r="A65" s="13">
        <f t="shared" si="0"/>
        <v>59</v>
      </c>
      <c r="B65" s="27" t="s">
        <v>63</v>
      </c>
      <c r="C65" s="12" t="s">
        <v>122</v>
      </c>
      <c r="D65" s="12">
        <v>1</v>
      </c>
      <c r="E65" s="14">
        <v>25</v>
      </c>
    </row>
    <row r="66" spans="1:5" s="5" customFormat="1" ht="20.100000000000001" customHeight="1" x14ac:dyDescent="0.25">
      <c r="A66" s="13">
        <f t="shared" si="0"/>
        <v>60</v>
      </c>
      <c r="B66" s="27" t="s">
        <v>64</v>
      </c>
      <c r="C66" s="12" t="s">
        <v>122</v>
      </c>
      <c r="D66" s="12">
        <v>1</v>
      </c>
      <c r="E66" s="14">
        <v>25</v>
      </c>
    </row>
    <row r="67" spans="1:5" s="5" customFormat="1" ht="20.100000000000001" customHeight="1" x14ac:dyDescent="0.25">
      <c r="A67" s="13">
        <f t="shared" si="0"/>
        <v>61</v>
      </c>
      <c r="B67" s="27" t="s">
        <v>65</v>
      </c>
      <c r="C67" s="12" t="s">
        <v>129</v>
      </c>
      <c r="D67" s="12">
        <v>1</v>
      </c>
      <c r="E67" s="14">
        <v>180</v>
      </c>
    </row>
    <row r="68" spans="1:5" s="5" customFormat="1" ht="20.100000000000001" customHeight="1" x14ac:dyDescent="0.25">
      <c r="A68" s="13">
        <f t="shared" si="0"/>
        <v>62</v>
      </c>
      <c r="B68" s="27" t="s">
        <v>66</v>
      </c>
      <c r="C68" s="12" t="s">
        <v>122</v>
      </c>
      <c r="D68" s="12">
        <v>1</v>
      </c>
      <c r="E68" s="14">
        <v>30</v>
      </c>
    </row>
    <row r="69" spans="1:5" s="5" customFormat="1" ht="20.100000000000001" customHeight="1" x14ac:dyDescent="0.25">
      <c r="A69" s="13">
        <f t="shared" si="0"/>
        <v>63</v>
      </c>
      <c r="B69" s="27" t="s">
        <v>67</v>
      </c>
      <c r="C69" s="12" t="s">
        <v>129</v>
      </c>
      <c r="D69" s="12">
        <v>1</v>
      </c>
      <c r="E69" s="14">
        <v>110</v>
      </c>
    </row>
    <row r="70" spans="1:5" s="5" customFormat="1" ht="20.100000000000001" customHeight="1" x14ac:dyDescent="0.25">
      <c r="A70" s="13">
        <f t="shared" si="0"/>
        <v>64</v>
      </c>
      <c r="B70" s="27" t="s">
        <v>68</v>
      </c>
      <c r="C70" s="12" t="s">
        <v>129</v>
      </c>
      <c r="D70" s="12">
        <v>1</v>
      </c>
      <c r="E70" s="14">
        <v>75</v>
      </c>
    </row>
    <row r="71" spans="1:5" s="5" customFormat="1" ht="20.100000000000001" customHeight="1" x14ac:dyDescent="0.25">
      <c r="A71" s="13">
        <f t="shared" si="0"/>
        <v>65</v>
      </c>
      <c r="B71" s="27" t="s">
        <v>69</v>
      </c>
      <c r="C71" s="12" t="s">
        <v>122</v>
      </c>
      <c r="D71" s="12">
        <v>1</v>
      </c>
      <c r="E71" s="14">
        <v>30</v>
      </c>
    </row>
    <row r="72" spans="1:5" s="5" customFormat="1" ht="20.100000000000001" customHeight="1" x14ac:dyDescent="0.25">
      <c r="A72" s="13">
        <f t="shared" si="0"/>
        <v>66</v>
      </c>
      <c r="B72" s="27" t="s">
        <v>70</v>
      </c>
      <c r="C72" s="12" t="s">
        <v>122</v>
      </c>
      <c r="D72" s="12">
        <v>1</v>
      </c>
      <c r="E72" s="14">
        <v>1050</v>
      </c>
    </row>
    <row r="73" spans="1:5" s="5" customFormat="1" ht="20.100000000000001" customHeight="1" x14ac:dyDescent="0.25">
      <c r="A73" s="13">
        <f t="shared" ref="A73:A125" si="1">A72+1</f>
        <v>67</v>
      </c>
      <c r="B73" s="27" t="s">
        <v>71</v>
      </c>
      <c r="C73" s="12" t="s">
        <v>122</v>
      </c>
      <c r="D73" s="12">
        <v>1</v>
      </c>
      <c r="E73" s="14">
        <v>1380</v>
      </c>
    </row>
    <row r="74" spans="1:5" s="5" customFormat="1" ht="20.100000000000001" customHeight="1" x14ac:dyDescent="0.25">
      <c r="A74" s="13">
        <f t="shared" si="1"/>
        <v>68</v>
      </c>
      <c r="B74" s="27" t="s">
        <v>72</v>
      </c>
      <c r="C74" s="12" t="s">
        <v>122</v>
      </c>
      <c r="D74" s="12">
        <v>1</v>
      </c>
      <c r="E74" s="14">
        <v>800</v>
      </c>
    </row>
    <row r="75" spans="1:5" s="5" customFormat="1" ht="20.100000000000001" customHeight="1" x14ac:dyDescent="0.25">
      <c r="A75" s="13">
        <f t="shared" si="1"/>
        <v>69</v>
      </c>
      <c r="B75" s="27" t="s">
        <v>73</v>
      </c>
      <c r="C75" s="12" t="s">
        <v>122</v>
      </c>
      <c r="D75" s="12">
        <v>1</v>
      </c>
      <c r="E75" s="14">
        <v>550</v>
      </c>
    </row>
    <row r="76" spans="1:5" s="5" customFormat="1" ht="20.100000000000001" customHeight="1" x14ac:dyDescent="0.25">
      <c r="A76" s="13">
        <f t="shared" si="1"/>
        <v>70</v>
      </c>
      <c r="B76" s="27" t="s">
        <v>74</v>
      </c>
      <c r="C76" s="12" t="s">
        <v>122</v>
      </c>
      <c r="D76" s="12">
        <v>1</v>
      </c>
      <c r="E76" s="14">
        <v>540</v>
      </c>
    </row>
    <row r="77" spans="1:5" s="5" customFormat="1" ht="20.100000000000001" customHeight="1" x14ac:dyDescent="0.25">
      <c r="A77" s="13">
        <f t="shared" si="1"/>
        <v>71</v>
      </c>
      <c r="B77" s="27" t="s">
        <v>75</v>
      </c>
      <c r="C77" s="12" t="s">
        <v>122</v>
      </c>
      <c r="D77" s="12">
        <v>1</v>
      </c>
      <c r="E77" s="14">
        <v>1600</v>
      </c>
    </row>
    <row r="78" spans="1:5" s="5" customFormat="1" ht="20.100000000000001" customHeight="1" x14ac:dyDescent="0.25">
      <c r="A78" s="13">
        <f t="shared" si="1"/>
        <v>72</v>
      </c>
      <c r="B78" s="27" t="s">
        <v>76</v>
      </c>
      <c r="C78" s="12" t="s">
        <v>122</v>
      </c>
      <c r="D78" s="12">
        <v>1</v>
      </c>
      <c r="E78" s="14">
        <v>1200</v>
      </c>
    </row>
    <row r="79" spans="1:5" s="5" customFormat="1" ht="20.100000000000001" customHeight="1" x14ac:dyDescent="0.25">
      <c r="A79" s="13">
        <f t="shared" si="1"/>
        <v>73</v>
      </c>
      <c r="B79" s="27" t="s">
        <v>77</v>
      </c>
      <c r="C79" s="12" t="s">
        <v>130</v>
      </c>
      <c r="D79" s="12">
        <v>1</v>
      </c>
      <c r="E79" s="14">
        <v>320</v>
      </c>
    </row>
    <row r="80" spans="1:5" s="5" customFormat="1" ht="20.100000000000001" customHeight="1" x14ac:dyDescent="0.25">
      <c r="A80" s="13">
        <f t="shared" si="1"/>
        <v>74</v>
      </c>
      <c r="B80" s="27" t="s">
        <v>78</v>
      </c>
      <c r="C80" s="12" t="s">
        <v>126</v>
      </c>
      <c r="D80" s="12">
        <v>1</v>
      </c>
      <c r="E80" s="14">
        <v>3400</v>
      </c>
    </row>
    <row r="81" spans="1:5" s="5" customFormat="1" ht="20.100000000000001" customHeight="1" x14ac:dyDescent="0.25">
      <c r="A81" s="13">
        <f t="shared" si="1"/>
        <v>75</v>
      </c>
      <c r="B81" s="27" t="s">
        <v>79</v>
      </c>
      <c r="C81" s="12" t="s">
        <v>127</v>
      </c>
      <c r="D81" s="12">
        <v>1</v>
      </c>
      <c r="E81" s="14">
        <v>350</v>
      </c>
    </row>
    <row r="82" spans="1:5" s="5" customFormat="1" ht="20.100000000000001" customHeight="1" x14ac:dyDescent="0.25">
      <c r="A82" s="13">
        <f t="shared" si="1"/>
        <v>76</v>
      </c>
      <c r="B82" s="27" t="s">
        <v>80</v>
      </c>
      <c r="C82" s="12" t="s">
        <v>122</v>
      </c>
      <c r="D82" s="12">
        <v>1</v>
      </c>
      <c r="E82" s="14">
        <v>290</v>
      </c>
    </row>
    <row r="83" spans="1:5" s="5" customFormat="1" ht="20.100000000000001" customHeight="1" x14ac:dyDescent="0.25">
      <c r="A83" s="13">
        <f t="shared" si="1"/>
        <v>77</v>
      </c>
      <c r="B83" s="27" t="s">
        <v>80</v>
      </c>
      <c r="C83" s="12" t="s">
        <v>122</v>
      </c>
      <c r="D83" s="12">
        <v>1</v>
      </c>
      <c r="E83" s="14">
        <v>290</v>
      </c>
    </row>
    <row r="84" spans="1:5" s="5" customFormat="1" ht="20.100000000000001" customHeight="1" x14ac:dyDescent="0.25">
      <c r="A84" s="13">
        <f t="shared" si="1"/>
        <v>78</v>
      </c>
      <c r="B84" s="27" t="s">
        <v>81</v>
      </c>
      <c r="C84" s="12" t="s">
        <v>122</v>
      </c>
      <c r="D84" s="12">
        <v>1</v>
      </c>
      <c r="E84" s="14">
        <v>23000</v>
      </c>
    </row>
    <row r="85" spans="1:5" s="5" customFormat="1" ht="20.100000000000001" customHeight="1" x14ac:dyDescent="0.25">
      <c r="A85" s="13">
        <f t="shared" si="1"/>
        <v>79</v>
      </c>
      <c r="B85" s="27" t="s">
        <v>82</v>
      </c>
      <c r="C85" s="12" t="s">
        <v>122</v>
      </c>
      <c r="D85" s="12">
        <v>1</v>
      </c>
      <c r="E85" s="14">
        <v>44000</v>
      </c>
    </row>
    <row r="86" spans="1:5" s="5" customFormat="1" ht="20.100000000000001" customHeight="1" x14ac:dyDescent="0.25">
      <c r="A86" s="13">
        <f t="shared" si="1"/>
        <v>80</v>
      </c>
      <c r="B86" s="27" t="s">
        <v>83</v>
      </c>
      <c r="C86" s="12" t="s">
        <v>127</v>
      </c>
      <c r="D86" s="12">
        <v>1</v>
      </c>
      <c r="E86" s="14">
        <v>2900</v>
      </c>
    </row>
    <row r="87" spans="1:5" s="5" customFormat="1" ht="20.100000000000001" customHeight="1" x14ac:dyDescent="0.25">
      <c r="A87" s="13">
        <f t="shared" si="1"/>
        <v>81</v>
      </c>
      <c r="B87" s="27" t="s">
        <v>84</v>
      </c>
      <c r="C87" s="12" t="s">
        <v>128</v>
      </c>
      <c r="D87" s="12">
        <v>1</v>
      </c>
      <c r="E87" s="14">
        <v>1350</v>
      </c>
    </row>
    <row r="88" spans="1:5" s="5" customFormat="1" ht="20.100000000000001" customHeight="1" x14ac:dyDescent="0.25">
      <c r="A88" s="13">
        <f t="shared" si="1"/>
        <v>82</v>
      </c>
      <c r="B88" s="27" t="s">
        <v>85</v>
      </c>
      <c r="C88" s="12" t="s">
        <v>125</v>
      </c>
      <c r="D88" s="12">
        <v>1</v>
      </c>
      <c r="E88" s="14">
        <v>150</v>
      </c>
    </row>
    <row r="89" spans="1:5" s="5" customFormat="1" ht="20.100000000000001" customHeight="1" x14ac:dyDescent="0.25">
      <c r="A89" s="13">
        <f t="shared" si="1"/>
        <v>83</v>
      </c>
      <c r="B89" s="27" t="s">
        <v>86</v>
      </c>
      <c r="C89" s="12" t="s">
        <v>124</v>
      </c>
      <c r="D89" s="12">
        <v>1</v>
      </c>
      <c r="E89" s="14">
        <v>3300</v>
      </c>
    </row>
    <row r="90" spans="1:5" s="5" customFormat="1" ht="20.100000000000001" customHeight="1" x14ac:dyDescent="0.25">
      <c r="A90" s="13">
        <f t="shared" si="1"/>
        <v>84</v>
      </c>
      <c r="B90" s="27" t="s">
        <v>87</v>
      </c>
      <c r="C90" s="12" t="s">
        <v>131</v>
      </c>
      <c r="D90" s="12">
        <v>1</v>
      </c>
      <c r="E90" s="14">
        <v>2750</v>
      </c>
    </row>
    <row r="91" spans="1:5" s="5" customFormat="1" ht="20.100000000000001" customHeight="1" x14ac:dyDescent="0.25">
      <c r="A91" s="13">
        <f t="shared" si="1"/>
        <v>85</v>
      </c>
      <c r="B91" s="27" t="s">
        <v>88</v>
      </c>
      <c r="C91" s="12" t="s">
        <v>122</v>
      </c>
      <c r="D91" s="12">
        <v>1</v>
      </c>
      <c r="E91" s="14">
        <v>19000</v>
      </c>
    </row>
    <row r="92" spans="1:5" s="5" customFormat="1" ht="20.100000000000001" customHeight="1" x14ac:dyDescent="0.25">
      <c r="A92" s="13">
        <f t="shared" si="1"/>
        <v>86</v>
      </c>
      <c r="B92" s="27" t="s">
        <v>89</v>
      </c>
      <c r="C92" s="12" t="s">
        <v>122</v>
      </c>
      <c r="D92" s="12">
        <v>1</v>
      </c>
      <c r="E92" s="14">
        <v>20</v>
      </c>
    </row>
    <row r="93" spans="1:5" s="5" customFormat="1" ht="20.100000000000001" customHeight="1" x14ac:dyDescent="0.25">
      <c r="A93" s="13">
        <f t="shared" si="1"/>
        <v>87</v>
      </c>
      <c r="B93" s="27" t="s">
        <v>90</v>
      </c>
      <c r="C93" s="12" t="s">
        <v>129</v>
      </c>
      <c r="D93" s="12">
        <v>1</v>
      </c>
      <c r="E93" s="14">
        <v>75</v>
      </c>
    </row>
    <row r="94" spans="1:5" s="5" customFormat="1" ht="20.100000000000001" customHeight="1" x14ac:dyDescent="0.25">
      <c r="A94" s="13">
        <f t="shared" si="1"/>
        <v>88</v>
      </c>
      <c r="B94" s="27" t="s">
        <v>91</v>
      </c>
      <c r="C94" s="12" t="s">
        <v>122</v>
      </c>
      <c r="D94" s="12">
        <v>1</v>
      </c>
      <c r="E94" s="14">
        <v>300</v>
      </c>
    </row>
    <row r="95" spans="1:5" s="5" customFormat="1" ht="20.100000000000001" customHeight="1" x14ac:dyDescent="0.25">
      <c r="A95" s="13">
        <f t="shared" si="1"/>
        <v>89</v>
      </c>
      <c r="B95" s="27" t="s">
        <v>92</v>
      </c>
      <c r="C95" s="12" t="s">
        <v>122</v>
      </c>
      <c r="D95" s="12">
        <v>1</v>
      </c>
      <c r="E95" s="14">
        <v>22000</v>
      </c>
    </row>
    <row r="96" spans="1:5" s="5" customFormat="1" ht="20.100000000000001" customHeight="1" x14ac:dyDescent="0.25">
      <c r="A96" s="13">
        <f t="shared" si="1"/>
        <v>90</v>
      </c>
      <c r="B96" s="27" t="s">
        <v>93</v>
      </c>
      <c r="C96" s="12" t="s">
        <v>122</v>
      </c>
      <c r="D96" s="12">
        <v>1</v>
      </c>
      <c r="E96" s="14">
        <v>300</v>
      </c>
    </row>
    <row r="97" spans="1:5" s="5" customFormat="1" ht="20.100000000000001" customHeight="1" x14ac:dyDescent="0.25">
      <c r="A97" s="13">
        <f t="shared" si="1"/>
        <v>91</v>
      </c>
      <c r="B97" s="27" t="s">
        <v>94</v>
      </c>
      <c r="C97" s="12" t="s">
        <v>127</v>
      </c>
      <c r="D97" s="12">
        <v>1</v>
      </c>
      <c r="E97" s="14">
        <v>340</v>
      </c>
    </row>
    <row r="98" spans="1:5" s="5" customFormat="1" ht="20.100000000000001" customHeight="1" x14ac:dyDescent="0.25">
      <c r="A98" s="13">
        <f t="shared" si="1"/>
        <v>92</v>
      </c>
      <c r="B98" s="27" t="s">
        <v>95</v>
      </c>
      <c r="C98" s="12" t="s">
        <v>125</v>
      </c>
      <c r="D98" s="12">
        <v>1</v>
      </c>
      <c r="E98" s="14">
        <v>320</v>
      </c>
    </row>
    <row r="99" spans="1:5" s="5" customFormat="1" ht="20.100000000000001" customHeight="1" x14ac:dyDescent="0.25">
      <c r="A99" s="13">
        <f t="shared" si="1"/>
        <v>93</v>
      </c>
      <c r="B99" s="27" t="s">
        <v>96</v>
      </c>
      <c r="C99" s="12" t="s">
        <v>122</v>
      </c>
      <c r="D99" s="12">
        <v>1</v>
      </c>
      <c r="E99" s="14">
        <v>29000</v>
      </c>
    </row>
    <row r="100" spans="1:5" s="5" customFormat="1" ht="20.100000000000001" customHeight="1" x14ac:dyDescent="0.25">
      <c r="A100" s="13">
        <f t="shared" si="1"/>
        <v>94</v>
      </c>
      <c r="B100" s="27" t="s">
        <v>97</v>
      </c>
      <c r="C100" s="12" t="s">
        <v>122</v>
      </c>
      <c r="D100" s="12">
        <v>1</v>
      </c>
      <c r="E100" s="14">
        <v>85</v>
      </c>
    </row>
    <row r="101" spans="1:5" s="5" customFormat="1" ht="20.100000000000001" customHeight="1" x14ac:dyDescent="0.25">
      <c r="A101" s="13">
        <f t="shared" si="1"/>
        <v>95</v>
      </c>
      <c r="B101" s="27" t="s">
        <v>98</v>
      </c>
      <c r="C101" s="12" t="s">
        <v>122</v>
      </c>
      <c r="D101" s="12">
        <v>1</v>
      </c>
      <c r="E101" s="14">
        <v>65</v>
      </c>
    </row>
    <row r="102" spans="1:5" s="5" customFormat="1" ht="20.100000000000001" customHeight="1" x14ac:dyDescent="0.25">
      <c r="A102" s="13">
        <f t="shared" si="1"/>
        <v>96</v>
      </c>
      <c r="B102" s="27" t="s">
        <v>99</v>
      </c>
      <c r="C102" s="12" t="s">
        <v>122</v>
      </c>
      <c r="D102" s="12">
        <v>1</v>
      </c>
      <c r="E102" s="14">
        <v>240</v>
      </c>
    </row>
    <row r="103" spans="1:5" s="5" customFormat="1" ht="20.100000000000001" customHeight="1" x14ac:dyDescent="0.25">
      <c r="A103" s="13">
        <f t="shared" si="1"/>
        <v>97</v>
      </c>
      <c r="B103" s="27" t="s">
        <v>100</v>
      </c>
      <c r="C103" s="12" t="s">
        <v>122</v>
      </c>
      <c r="D103" s="12">
        <v>1</v>
      </c>
      <c r="E103" s="14">
        <v>190</v>
      </c>
    </row>
    <row r="104" spans="1:5" s="5" customFormat="1" ht="20.100000000000001" customHeight="1" x14ac:dyDescent="0.25">
      <c r="A104" s="13">
        <f t="shared" si="1"/>
        <v>98</v>
      </c>
      <c r="B104" s="27" t="s">
        <v>101</v>
      </c>
      <c r="C104" s="12" t="s">
        <v>127</v>
      </c>
      <c r="D104" s="12">
        <v>1</v>
      </c>
      <c r="E104" s="14">
        <v>750</v>
      </c>
    </row>
    <row r="105" spans="1:5" s="5" customFormat="1" ht="20.100000000000001" customHeight="1" x14ac:dyDescent="0.25">
      <c r="A105" s="13">
        <f t="shared" si="1"/>
        <v>99</v>
      </c>
      <c r="B105" s="27" t="s">
        <v>102</v>
      </c>
      <c r="C105" s="12" t="s">
        <v>122</v>
      </c>
      <c r="D105" s="12">
        <v>1</v>
      </c>
      <c r="E105" s="14">
        <v>180</v>
      </c>
    </row>
    <row r="106" spans="1:5" s="5" customFormat="1" ht="20.100000000000001" customHeight="1" x14ac:dyDescent="0.25">
      <c r="A106" s="13">
        <f t="shared" si="1"/>
        <v>100</v>
      </c>
      <c r="B106" s="27" t="s">
        <v>103</v>
      </c>
      <c r="C106" s="12" t="s">
        <v>128</v>
      </c>
      <c r="D106" s="12">
        <v>1</v>
      </c>
      <c r="E106" s="14">
        <v>2050</v>
      </c>
    </row>
    <row r="107" spans="1:5" s="5" customFormat="1" ht="20.100000000000001" customHeight="1" x14ac:dyDescent="0.25">
      <c r="A107" s="13">
        <f t="shared" si="1"/>
        <v>101</v>
      </c>
      <c r="B107" s="27" t="s">
        <v>104</v>
      </c>
      <c r="C107" s="12" t="s">
        <v>125</v>
      </c>
      <c r="D107" s="12">
        <v>1</v>
      </c>
      <c r="E107" s="14">
        <v>35</v>
      </c>
    </row>
    <row r="108" spans="1:5" s="5" customFormat="1" ht="20.100000000000001" customHeight="1" x14ac:dyDescent="0.25">
      <c r="A108" s="13">
        <f t="shared" si="1"/>
        <v>102</v>
      </c>
      <c r="B108" s="27" t="s">
        <v>105</v>
      </c>
      <c r="C108" s="12" t="s">
        <v>128</v>
      </c>
      <c r="D108" s="12">
        <v>1</v>
      </c>
      <c r="E108" s="14">
        <v>3600</v>
      </c>
    </row>
    <row r="109" spans="1:5" s="5" customFormat="1" ht="20.100000000000001" customHeight="1" x14ac:dyDescent="0.25">
      <c r="A109" s="13">
        <f t="shared" si="1"/>
        <v>103</v>
      </c>
      <c r="B109" s="27" t="s">
        <v>106</v>
      </c>
      <c r="C109" s="12" t="s">
        <v>122</v>
      </c>
      <c r="D109" s="12">
        <v>1</v>
      </c>
      <c r="E109" s="14">
        <v>18000</v>
      </c>
    </row>
    <row r="110" spans="1:5" s="5" customFormat="1" ht="20.100000000000001" customHeight="1" x14ac:dyDescent="0.25">
      <c r="A110" s="13">
        <f t="shared" si="1"/>
        <v>104</v>
      </c>
      <c r="B110" s="27" t="s">
        <v>107</v>
      </c>
      <c r="C110" s="12" t="s">
        <v>124</v>
      </c>
      <c r="D110" s="12">
        <v>1</v>
      </c>
      <c r="E110" s="14">
        <v>850</v>
      </c>
    </row>
    <row r="111" spans="1:5" s="5" customFormat="1" ht="20.100000000000001" customHeight="1" x14ac:dyDescent="0.25">
      <c r="A111" s="13">
        <f t="shared" si="1"/>
        <v>105</v>
      </c>
      <c r="B111" s="27" t="s">
        <v>108</v>
      </c>
      <c r="C111" s="12" t="s">
        <v>122</v>
      </c>
      <c r="D111" s="12">
        <v>1</v>
      </c>
      <c r="E111" s="14">
        <v>290</v>
      </c>
    </row>
    <row r="112" spans="1:5" s="5" customFormat="1" ht="20.100000000000001" customHeight="1" x14ac:dyDescent="0.25">
      <c r="A112" s="13">
        <f t="shared" si="1"/>
        <v>106</v>
      </c>
      <c r="B112" s="27" t="s">
        <v>109</v>
      </c>
      <c r="C112" s="12" t="s">
        <v>128</v>
      </c>
      <c r="D112" s="12">
        <v>1</v>
      </c>
      <c r="E112" s="14">
        <v>2200</v>
      </c>
    </row>
    <row r="113" spans="1:5" s="5" customFormat="1" ht="20.100000000000001" customHeight="1" x14ac:dyDescent="0.25">
      <c r="A113" s="13">
        <f t="shared" si="1"/>
        <v>107</v>
      </c>
      <c r="B113" s="27" t="s">
        <v>110</v>
      </c>
      <c r="C113" s="12" t="s">
        <v>122</v>
      </c>
      <c r="D113" s="12">
        <v>1</v>
      </c>
      <c r="E113" s="14">
        <v>280</v>
      </c>
    </row>
    <row r="114" spans="1:5" s="5" customFormat="1" ht="20.100000000000001" customHeight="1" x14ac:dyDescent="0.25">
      <c r="A114" s="13">
        <f t="shared" si="1"/>
        <v>108</v>
      </c>
      <c r="B114" s="27" t="s">
        <v>110</v>
      </c>
      <c r="C114" s="12" t="s">
        <v>122</v>
      </c>
      <c r="D114" s="12">
        <v>1</v>
      </c>
      <c r="E114" s="14">
        <v>280</v>
      </c>
    </row>
    <row r="115" spans="1:5" s="5" customFormat="1" ht="20.100000000000001" customHeight="1" x14ac:dyDescent="0.25">
      <c r="A115" s="13">
        <f t="shared" si="1"/>
        <v>109</v>
      </c>
      <c r="B115" s="27" t="s">
        <v>111</v>
      </c>
      <c r="C115" s="12" t="s">
        <v>123</v>
      </c>
      <c r="D115" s="12">
        <v>1</v>
      </c>
      <c r="E115" s="14">
        <v>4300</v>
      </c>
    </row>
    <row r="116" spans="1:5" s="5" customFormat="1" ht="20.100000000000001" customHeight="1" x14ac:dyDescent="0.25">
      <c r="A116" s="13">
        <f t="shared" si="1"/>
        <v>110</v>
      </c>
      <c r="B116" s="27" t="s">
        <v>112</v>
      </c>
      <c r="C116" s="12" t="s">
        <v>125</v>
      </c>
      <c r="D116" s="12">
        <v>1</v>
      </c>
      <c r="E116" s="14">
        <v>290</v>
      </c>
    </row>
    <row r="117" spans="1:5" s="5" customFormat="1" ht="20.100000000000001" customHeight="1" x14ac:dyDescent="0.25">
      <c r="A117" s="13">
        <f t="shared" si="1"/>
        <v>111</v>
      </c>
      <c r="B117" s="27" t="s">
        <v>113</v>
      </c>
      <c r="C117" s="12" t="s">
        <v>124</v>
      </c>
      <c r="D117" s="12">
        <v>1</v>
      </c>
      <c r="E117" s="14">
        <v>3400</v>
      </c>
    </row>
    <row r="118" spans="1:5" s="5" customFormat="1" ht="20.100000000000001" customHeight="1" x14ac:dyDescent="0.25">
      <c r="A118" s="13">
        <f t="shared" si="1"/>
        <v>112</v>
      </c>
      <c r="B118" s="27" t="s">
        <v>114</v>
      </c>
      <c r="C118" s="12" t="s">
        <v>122</v>
      </c>
      <c r="D118" s="12">
        <v>1</v>
      </c>
      <c r="E118" s="14">
        <v>680</v>
      </c>
    </row>
    <row r="119" spans="1:5" s="5" customFormat="1" ht="20.100000000000001" customHeight="1" x14ac:dyDescent="0.25">
      <c r="A119" s="13">
        <f t="shared" si="1"/>
        <v>113</v>
      </c>
      <c r="B119" s="27" t="s">
        <v>115</v>
      </c>
      <c r="C119" s="12" t="s">
        <v>122</v>
      </c>
      <c r="D119" s="12">
        <v>1</v>
      </c>
      <c r="E119" s="14">
        <v>405</v>
      </c>
    </row>
    <row r="120" spans="1:5" s="5" customFormat="1" ht="20.100000000000001" customHeight="1" x14ac:dyDescent="0.25">
      <c r="A120" s="13">
        <f t="shared" si="1"/>
        <v>114</v>
      </c>
      <c r="B120" s="27" t="s">
        <v>116</v>
      </c>
      <c r="C120" s="12" t="s">
        <v>124</v>
      </c>
      <c r="D120" s="12">
        <v>1</v>
      </c>
      <c r="E120" s="14">
        <v>8000</v>
      </c>
    </row>
    <row r="121" spans="1:5" s="5" customFormat="1" ht="20.100000000000001" customHeight="1" x14ac:dyDescent="0.25">
      <c r="A121" s="13">
        <f t="shared" si="1"/>
        <v>115</v>
      </c>
      <c r="B121" s="27" t="s">
        <v>117</v>
      </c>
      <c r="C121" s="12" t="s">
        <v>125</v>
      </c>
      <c r="D121" s="12">
        <v>1</v>
      </c>
      <c r="E121" s="14">
        <v>600</v>
      </c>
    </row>
    <row r="122" spans="1:5" s="5" customFormat="1" ht="20.100000000000001" customHeight="1" x14ac:dyDescent="0.25">
      <c r="A122" s="13">
        <f t="shared" si="1"/>
        <v>116</v>
      </c>
      <c r="B122" s="27" t="s">
        <v>118</v>
      </c>
      <c r="C122" s="12" t="s">
        <v>126</v>
      </c>
      <c r="D122" s="12">
        <v>1</v>
      </c>
      <c r="E122" s="14">
        <v>3300</v>
      </c>
    </row>
    <row r="123" spans="1:5" s="5" customFormat="1" ht="20.100000000000001" customHeight="1" x14ac:dyDescent="0.25">
      <c r="A123" s="13">
        <f t="shared" si="1"/>
        <v>117</v>
      </c>
      <c r="B123" s="27" t="s">
        <v>119</v>
      </c>
      <c r="C123" s="12" t="s">
        <v>127</v>
      </c>
      <c r="D123" s="12">
        <v>1</v>
      </c>
      <c r="E123" s="14">
        <v>3200</v>
      </c>
    </row>
    <row r="124" spans="1:5" s="5" customFormat="1" ht="20.100000000000001" customHeight="1" x14ac:dyDescent="0.25">
      <c r="A124" s="13">
        <f t="shared" si="1"/>
        <v>118</v>
      </c>
      <c r="B124" s="27" t="s">
        <v>120</v>
      </c>
      <c r="C124" s="12" t="s">
        <v>122</v>
      </c>
      <c r="D124" s="12">
        <v>1</v>
      </c>
      <c r="E124" s="14">
        <v>300</v>
      </c>
    </row>
    <row r="125" spans="1:5" s="5" customFormat="1" ht="20.100000000000001" customHeight="1" x14ac:dyDescent="0.25">
      <c r="A125" s="13">
        <f t="shared" si="1"/>
        <v>119</v>
      </c>
      <c r="B125" s="27" t="s">
        <v>121</v>
      </c>
      <c r="C125" s="12" t="s">
        <v>127</v>
      </c>
      <c r="D125" s="12">
        <v>1</v>
      </c>
      <c r="E125" s="14">
        <v>3000</v>
      </c>
    </row>
    <row r="126" spans="1:5" s="8" customFormat="1" x14ac:dyDescent="0.25">
      <c r="A126" s="19" t="s">
        <v>5</v>
      </c>
      <c r="B126" s="19"/>
      <c r="C126" s="7"/>
      <c r="D126" s="11"/>
      <c r="E126" s="22">
        <f>SUM(E7:E125)</f>
        <v>365975</v>
      </c>
    </row>
    <row r="127" spans="1:5" s="8" customFormat="1" x14ac:dyDescent="0.25">
      <c r="A127" s="19" t="s">
        <v>6</v>
      </c>
      <c r="B127" s="19"/>
      <c r="C127" s="9"/>
      <c r="D127" s="4"/>
      <c r="E127" s="22">
        <f>E126*0.2</f>
        <v>73195</v>
      </c>
    </row>
    <row r="128" spans="1:5" s="8" customFormat="1" x14ac:dyDescent="0.25">
      <c r="A128" s="19" t="s">
        <v>2</v>
      </c>
      <c r="B128" s="19"/>
      <c r="C128" s="9"/>
      <c r="D128" s="4"/>
      <c r="E128" s="22">
        <f>E126*1.2</f>
        <v>439170</v>
      </c>
    </row>
    <row r="129" spans="2:5" x14ac:dyDescent="0.2">
      <c r="B129" s="15"/>
      <c r="C129" s="15"/>
      <c r="D129" s="15"/>
      <c r="E129" s="15"/>
    </row>
  </sheetData>
  <mergeCells count="9">
    <mergeCell ref="D5:E5"/>
    <mergeCell ref="A3:E3"/>
    <mergeCell ref="B129:E129"/>
    <mergeCell ref="A5:A6"/>
    <mergeCell ref="B5:B6"/>
    <mergeCell ref="A126:B126"/>
    <mergeCell ref="A128:B128"/>
    <mergeCell ref="A127:B127"/>
    <mergeCell ref="C5:C6"/>
  </mergeCells>
  <printOptions horizontalCentered="1"/>
  <pageMargins left="0.25" right="0.25" top="0.75" bottom="0.75" header="0.3" footer="0.3"/>
  <pageSetup paperSize="9" scale="1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Крупенникова Юлия Николаевна</cp:lastModifiedBy>
  <cp:lastPrinted>2021-08-24T06:32:22Z</cp:lastPrinted>
  <dcterms:created xsi:type="dcterms:W3CDTF">2014-06-26T05:52:50Z</dcterms:created>
  <dcterms:modified xsi:type="dcterms:W3CDTF">2022-04-25T08:08:05Z</dcterms:modified>
</cp:coreProperties>
</file>