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890"/>
  </bookViews>
  <sheets>
    <sheet name="46 2020-П(Ц)" sheetId="1" r:id="rId1"/>
    <sheet name="список договоров" sheetId="2" r:id="rId2"/>
  </sheets>
  <definedNames>
    <definedName name="_xlnm._FilterDatabase" localSheetId="0" hidden="1">'46 2020-П(Ц)'!$A$3:$AC$3</definedName>
  </definedNames>
  <calcPr calcId="162913"/>
</workbook>
</file>

<file path=xl/calcChain.xml><?xml version="1.0" encoding="utf-8"?>
<calcChain xmlns="http://schemas.openxmlformats.org/spreadsheetml/2006/main">
  <c r="AA12" i="1" l="1"/>
  <c r="AA11" i="1"/>
  <c r="AA10" i="1"/>
  <c r="AA9" i="1"/>
  <c r="AA8" i="1"/>
  <c r="AA7" i="1"/>
  <c r="AA6" i="1"/>
  <c r="AA5" i="1"/>
  <c r="AA4" i="1"/>
  <c r="C42" i="2" l="1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 l="1"/>
</calcChain>
</file>

<file path=xl/sharedStrings.xml><?xml version="1.0" encoding="utf-8"?>
<sst xmlns="http://schemas.openxmlformats.org/spreadsheetml/2006/main" count="159" uniqueCount="63">
  <si>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</si>
  <si>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</si>
  <si>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</si>
  <si>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</si>
  <si>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</si>
  <si>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</si>
  <si>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</si>
  <si>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</si>
  <si>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</si>
  <si>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</si>
  <si>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</si>
  <si>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</si>
  <si>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</si>
  <si>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</si>
  <si>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</si>
  <si>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</si>
  <si>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</si>
  <si>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</si>
  <si>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</si>
  <si>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</si>
  <si>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</si>
  <si>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</si>
  <si>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</si>
  <si>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</si>
  <si>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</si>
  <si>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</si>
  <si>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</si>
  <si>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</si>
  <si>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код ИПР</t>
  </si>
  <si>
    <t>км.</t>
  </si>
  <si>
    <t>новое строительство</t>
  </si>
  <si>
    <t>Голышев М.Н.</t>
  </si>
  <si>
    <t>Z44-TP</t>
  </si>
  <si>
    <t>.01</t>
  </si>
  <si>
    <t>.02</t>
  </si>
  <si>
    <t>КМ-1773</t>
  </si>
  <si>
    <t>шт.</t>
  </si>
  <si>
    <t>Соловьев М.А.</t>
  </si>
  <si>
    <t xml:space="preserve"> Выполнение учета электрической энергии в соответствии параметрами указанными в п. 8.1.1. Технического задания.</t>
  </si>
  <si>
    <t>Монтаж спуска ВЛИ 0,23 кВ  от проектируемой ВЛИ 0,4 кВ до шкафа учета.</t>
  </si>
  <si>
    <t>Приложение №1 к ТЗ 46/2020-П(Ц)</t>
  </si>
  <si>
    <t>1566-Ц/1(3)-ТП(2020)И</t>
  </si>
  <si>
    <t>Брюхов Александр Сергеевич</t>
  </si>
  <si>
    <t>гараж .Костромской р-он, с/п Бакшеевское,п. Зарубино, кад. номер зем. уч-ка 44:07:023601:3079</t>
  </si>
  <si>
    <t>Костромской</t>
  </si>
  <si>
    <t>Строительство ВЛИ 0,4 кВ от опоры ВЛИ 0,4 кВ проектируемой по договору ТП №1171-Ц/1(3)-ТП(2020)И, Гени Наталья Анатольевна, СТП 10/0,4 кВ ф.10-06 ПС 110/35/10 кВ «Василёво»  не далее 15 метров во внешнюю сторону от границы участка Заявителя.</t>
  </si>
  <si>
    <t>46/2020-П(Ц)</t>
  </si>
  <si>
    <t>1579-Ц/1(3)-ТП(2020)И</t>
  </si>
  <si>
    <t>Малышев Владимир Александрович</t>
  </si>
  <si>
    <t>нежилое строение , назначение: навес для хранения, склад №2..г. Кострома, пр-кт Мира, 116, лит. 2</t>
  </si>
  <si>
    <t>Городской</t>
  </si>
  <si>
    <t>Строительство ВЛИ 0,4 кВ от опоры ВЛИ-0,4 кВ ТП №389 ПС 110/6 кВ «Северная» до земельного участка заявителя.</t>
  </si>
  <si>
    <t>основное средство – ВЛ 0,4 кВ ТП 389 р-н пр. Мира</t>
  </si>
  <si>
    <t>12010921-00</t>
  </si>
  <si>
    <t>Монтаж спуска ВЛИ 0,4 кВ  от проектируемой ВЛИ 0,4 кВ до шкафа учета.</t>
  </si>
  <si>
    <t>1604-Ц/1(3)-ТП(2020)И</t>
  </si>
  <si>
    <t>Веселов Александр Николаевич</t>
  </si>
  <si>
    <t>садовый дом.Костромская область, Нерехтский район, снт "ЦЭМ" Волжское, участок № 289, кад. № 44:13:023704:34</t>
  </si>
  <si>
    <t>Нерехтский</t>
  </si>
  <si>
    <t>Строительство ВЛИ 0,4 кВ от ближайшей опоры ВЛ 0,4 кВ ТП №382 ф.10-05 ПС 35/10 кВ «Владычное» не далее 15 метров во внешнюю сторону от границы участка Заявителя.</t>
  </si>
  <si>
    <t>основное средство - ВЛИ-0,4 кВ от ТП № 382 ф. 10-05 ПС Владычное</t>
  </si>
  <si>
    <t>12010008-00</t>
  </si>
  <si>
    <t>Номер расчета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</si>
</sst>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0646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9" fillId="0" borderId="0"/>
  </cellStyleXfs>
  <cellXfs count="37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9" fillId="0" borderId="0" xfId="30644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9" fillId="0" borderId="5" xfId="30644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center" vertical="center"/>
    </xf>
    <xf numFmtId="0" fontId="20" fillId="0" borderId="0" xfId="0" applyFont="1"/>
    <xf numFmtId="0" fontId="20" fillId="0" borderId="1" xfId="0" applyFont="1" applyBorder="1" applyAlignment="1">
      <alignment horizontal="center"/>
    </xf>
    <xf numFmtId="0" fontId="15" fillId="0" borderId="1" xfId="30645" applyNumberFormat="1" applyFont="1" applyFill="1" applyBorder="1" applyAlignment="1">
      <alignment horizontal="center" vertical="center" wrapText="1"/>
    </xf>
    <xf numFmtId="0" fontId="19" fillId="42" borderId="9" xfId="30644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1" fontId="12" fillId="0" borderId="7" xfId="19" applyNumberFormat="1" applyFont="1" applyFill="1" applyBorder="1" applyAlignment="1" applyProtection="1">
      <alignment horizontal="center" vertical="center" wrapText="1"/>
      <protection locked="0"/>
    </xf>
    <xf numFmtId="1" fontId="12" fillId="0" borderId="8" xfId="19" applyNumberFormat="1" applyFont="1" applyFill="1" applyBorder="1" applyAlignment="1" applyProtection="1">
      <alignment horizontal="center" vertical="center" wrapText="1"/>
      <protection locked="0"/>
    </xf>
    <xf numFmtId="1" fontId="12" fillId="0" borderId="6" xfId="19" applyNumberFormat="1" applyFont="1" applyFill="1" applyBorder="1" applyAlignment="1" applyProtection="1">
      <alignment horizontal="center" vertical="center" wrapText="1"/>
      <protection locked="0"/>
    </xf>
    <xf numFmtId="14" fontId="15" fillId="0" borderId="7" xfId="0" applyNumberFormat="1" applyFont="1" applyFill="1" applyBorder="1" applyAlignment="1">
      <alignment horizontal="center" vertical="center" wrapText="1"/>
    </xf>
    <xf numFmtId="14" fontId="15" fillId="0" borderId="8" xfId="0" applyNumberFormat="1" applyFont="1" applyFill="1" applyBorder="1" applyAlignment="1">
      <alignment horizontal="center" vertical="center" wrapText="1"/>
    </xf>
    <xf numFmtId="14" fontId="15" fillId="0" borderId="6" xfId="0" applyNumberFormat="1" applyFont="1" applyFill="1" applyBorder="1" applyAlignment="1">
      <alignment horizontal="center" vertical="center" wrapText="1"/>
    </xf>
  </cellXfs>
  <cellStyles count="30646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7 2" xfId="30578"/>
    <cellStyle name="Денежный 2 28" xfId="30540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604"/>
    <cellStyle name="Обычный 249 3" xfId="30465"/>
    <cellStyle name="Обычный 249 3 2" xfId="30579"/>
    <cellStyle name="Обычный 249 4" xfId="30541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605"/>
    <cellStyle name="Обычный 250 3" xfId="30466"/>
    <cellStyle name="Обычный 250 3 2" xfId="30580"/>
    <cellStyle name="Обычный 250 4" xfId="30542"/>
    <cellStyle name="Обычный 251" xfId="30429"/>
    <cellStyle name="Обычный 251 2" xfId="30494"/>
    <cellStyle name="Обычный 251 2 2" xfId="30608"/>
    <cellStyle name="Обычный 251 3" xfId="30469"/>
    <cellStyle name="Обычный 251 3 2" xfId="30583"/>
    <cellStyle name="Обычный 251 4" xfId="30545"/>
    <cellStyle name="Обычный 252" xfId="30427"/>
    <cellStyle name="Обычный 252 2" xfId="30492"/>
    <cellStyle name="Обычный 252 2 2" xfId="30606"/>
    <cellStyle name="Обычный 252 3" xfId="30467"/>
    <cellStyle name="Обычный 252 3 2" xfId="30581"/>
    <cellStyle name="Обычный 252 4" xfId="30543"/>
    <cellStyle name="Обычный 253" xfId="30428"/>
    <cellStyle name="Обычный 253 2" xfId="30493"/>
    <cellStyle name="Обычный 253 2 2" xfId="30607"/>
    <cellStyle name="Обычный 253 3" xfId="30468"/>
    <cellStyle name="Обычный 253 3 2" xfId="30582"/>
    <cellStyle name="Обычный 253 4" xfId="30544"/>
    <cellStyle name="Обычный 254" xfId="8"/>
    <cellStyle name="Обычный 254 2" xfId="30430"/>
    <cellStyle name="Обычный 254 2 2" xfId="30470"/>
    <cellStyle name="Обычный 254 2 2 2" xfId="30584"/>
    <cellStyle name="Обычный 254 2 3" xfId="30546"/>
    <cellStyle name="Обычный 254 3" xfId="30495"/>
    <cellStyle name="Обычный 254 3 2" xfId="30609"/>
    <cellStyle name="Обычный 254 4" xfId="30516"/>
    <cellStyle name="Обычный 254 4 2" xfId="30630"/>
    <cellStyle name="Обычный 254 5" xfId="30454"/>
    <cellStyle name="Обычный 254 5 2" xfId="30568"/>
    <cellStyle name="Обычный 254 6" xfId="30530"/>
    <cellStyle name="Обычный 255" xfId="9"/>
    <cellStyle name="Обычный 255 2" xfId="30431"/>
    <cellStyle name="Обычный 255 2 2" xfId="30471"/>
    <cellStyle name="Обычный 255 2 2 2" xfId="30585"/>
    <cellStyle name="Обычный 255 2 3" xfId="30547"/>
    <cellStyle name="Обычный 255 3" xfId="30496"/>
    <cellStyle name="Обычный 255 3 2" xfId="30610"/>
    <cellStyle name="Обычный 255 4" xfId="30517"/>
    <cellStyle name="Обычный 255 4 2" xfId="30631"/>
    <cellStyle name="Обычный 255 5" xfId="30455"/>
    <cellStyle name="Обычный 255 5 2" xfId="30569"/>
    <cellStyle name="Обычный 255 6" xfId="30531"/>
    <cellStyle name="Обычный 256" xfId="30432"/>
    <cellStyle name="Обычный 256 2" xfId="30497"/>
    <cellStyle name="Обычный 256 2 2" xfId="30611"/>
    <cellStyle name="Обычный 256 3" xfId="30472"/>
    <cellStyle name="Обычный 256 3 2" xfId="30586"/>
    <cellStyle name="Обычный 256 4" xfId="30548"/>
    <cellStyle name="Обычный 257" xfId="10"/>
    <cellStyle name="Обычный 257 2" xfId="30433"/>
    <cellStyle name="Обычный 257 2 2" xfId="30473"/>
    <cellStyle name="Обычный 257 2 2 2" xfId="30587"/>
    <cellStyle name="Обычный 257 2 3" xfId="30549"/>
    <cellStyle name="Обычный 257 3" xfId="30498"/>
    <cellStyle name="Обычный 257 3 2" xfId="30612"/>
    <cellStyle name="Обычный 257 4" xfId="30518"/>
    <cellStyle name="Обычный 257 4 2" xfId="30632"/>
    <cellStyle name="Обычный 257 5" xfId="30456"/>
    <cellStyle name="Обычный 257 5 2" xfId="30570"/>
    <cellStyle name="Обычный 257 6" xfId="30532"/>
    <cellStyle name="Обычный 258" xfId="11"/>
    <cellStyle name="Обычный 258 2" xfId="30434"/>
    <cellStyle name="Обычный 258 2 2" xfId="30474"/>
    <cellStyle name="Обычный 258 2 2 2" xfId="30588"/>
    <cellStyle name="Обычный 258 2 3" xfId="30550"/>
    <cellStyle name="Обычный 258 3" xfId="30499"/>
    <cellStyle name="Обычный 258 3 2" xfId="30613"/>
    <cellStyle name="Обычный 258 4" xfId="30519"/>
    <cellStyle name="Обычный 258 4 2" xfId="30633"/>
    <cellStyle name="Обычный 258 5" xfId="30457"/>
    <cellStyle name="Обычный 258 5 2" xfId="30571"/>
    <cellStyle name="Обычный 258 6" xfId="30533"/>
    <cellStyle name="Обычный 259" xfId="12"/>
    <cellStyle name="Обычный 259 2" xfId="30435"/>
    <cellStyle name="Обычный 259 2 2" xfId="30475"/>
    <cellStyle name="Обычный 259 2 2 2" xfId="30589"/>
    <cellStyle name="Обычный 259 2 3" xfId="30551"/>
    <cellStyle name="Обычный 259 3" xfId="30500"/>
    <cellStyle name="Обычный 259 3 2" xfId="30614"/>
    <cellStyle name="Обычный 259 4" xfId="30520"/>
    <cellStyle name="Обычный 259 4 2" xfId="30634"/>
    <cellStyle name="Обычный 259 5" xfId="30458"/>
    <cellStyle name="Обычный 259 5 2" xfId="30572"/>
    <cellStyle name="Обычный 259 6" xfId="30534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615"/>
    <cellStyle name="Обычный 260 3" xfId="30476"/>
    <cellStyle name="Обычный 260 3 2" xfId="30590"/>
    <cellStyle name="Обычный 260 4" xfId="30552"/>
    <cellStyle name="Обычный 261" xfId="30439"/>
    <cellStyle name="Обычный 261 2" xfId="30504"/>
    <cellStyle name="Обычный 261 2 2" xfId="30618"/>
    <cellStyle name="Обычный 261 3" xfId="30479"/>
    <cellStyle name="Обычный 261 3 2" xfId="30593"/>
    <cellStyle name="Обычный 261 4" xfId="30555"/>
    <cellStyle name="Обычный 262" xfId="30440"/>
    <cellStyle name="Обычный 262 2" xfId="30505"/>
    <cellStyle name="Обычный 262 2 2" xfId="30619"/>
    <cellStyle name="Обычный 262 3" xfId="30480"/>
    <cellStyle name="Обычный 262 3 2" xfId="30594"/>
    <cellStyle name="Обычный 262 4" xfId="30556"/>
    <cellStyle name="Обычный 263" xfId="30438"/>
    <cellStyle name="Обычный 263 2" xfId="30503"/>
    <cellStyle name="Обычный 263 2 2" xfId="30617"/>
    <cellStyle name="Обычный 263 3" xfId="30478"/>
    <cellStyle name="Обычный 263 3 2" xfId="30592"/>
    <cellStyle name="Обычный 263 4" xfId="30554"/>
    <cellStyle name="Обычный 264" xfId="30437"/>
    <cellStyle name="Обычный 264 2" xfId="30502"/>
    <cellStyle name="Обычный 264 2 2" xfId="30616"/>
    <cellStyle name="Обычный 264 3" xfId="30477"/>
    <cellStyle name="Обычный 264 3 2" xfId="30591"/>
    <cellStyle name="Обычный 264 4" xfId="30553"/>
    <cellStyle name="Обычный 265" xfId="30441"/>
    <cellStyle name="Обычный 265 2" xfId="30506"/>
    <cellStyle name="Обычный 265 2 2" xfId="30620"/>
    <cellStyle name="Обычный 265 3" xfId="30481"/>
    <cellStyle name="Обычный 265 3 2" xfId="30595"/>
    <cellStyle name="Обычный 265 4" xfId="30557"/>
    <cellStyle name="Обычный 266" xfId="13"/>
    <cellStyle name="Обычный 266 2" xfId="30442"/>
    <cellStyle name="Обычный 266 2 2" xfId="30482"/>
    <cellStyle name="Обычный 266 2 2 2" xfId="30596"/>
    <cellStyle name="Обычный 266 2 3" xfId="30558"/>
    <cellStyle name="Обычный 266 3" xfId="30507"/>
    <cellStyle name="Обычный 266 3 2" xfId="30621"/>
    <cellStyle name="Обычный 266 4" xfId="30521"/>
    <cellStyle name="Обычный 266 4 2" xfId="30635"/>
    <cellStyle name="Обычный 266 5" xfId="30459"/>
    <cellStyle name="Обычный 266 5 2" xfId="30573"/>
    <cellStyle name="Обычный 266 6" xfId="30535"/>
    <cellStyle name="Обычный 267" xfId="30443"/>
    <cellStyle name="Обычный 267 2" xfId="30508"/>
    <cellStyle name="Обычный 267 2 2" xfId="30622"/>
    <cellStyle name="Обычный 267 3" xfId="30483"/>
    <cellStyle name="Обычный 267 3 2" xfId="30597"/>
    <cellStyle name="Обычный 267 4" xfId="30559"/>
    <cellStyle name="Обычный 268" xfId="14"/>
    <cellStyle name="Обычный 268 2" xfId="30444"/>
    <cellStyle name="Обычный 268 2 2" xfId="30484"/>
    <cellStyle name="Обычный 268 2 2 2" xfId="30598"/>
    <cellStyle name="Обычный 268 2 3" xfId="30560"/>
    <cellStyle name="Обычный 268 3" xfId="30509"/>
    <cellStyle name="Обычный 268 3 2" xfId="30623"/>
    <cellStyle name="Обычный 268 4" xfId="30522"/>
    <cellStyle name="Обычный 268 4 2" xfId="30636"/>
    <cellStyle name="Обычный 268 5" xfId="30460"/>
    <cellStyle name="Обычный 268 5 2" xfId="30574"/>
    <cellStyle name="Обычный 268 6" xfId="30536"/>
    <cellStyle name="Обычный 269" xfId="15"/>
    <cellStyle name="Обычный 269 2" xfId="30447"/>
    <cellStyle name="Обычный 269 2 2" xfId="30487"/>
    <cellStyle name="Обычный 269 2 2 2" xfId="30601"/>
    <cellStyle name="Обычный 269 2 3" xfId="30563"/>
    <cellStyle name="Обычный 269 3" xfId="30512"/>
    <cellStyle name="Обычный 269 3 2" xfId="30626"/>
    <cellStyle name="Обычный 269 4" xfId="30523"/>
    <cellStyle name="Обычный 269 4 2" xfId="30637"/>
    <cellStyle name="Обычный 269 5" xfId="30461"/>
    <cellStyle name="Обычный 269 5 2" xfId="30575"/>
    <cellStyle name="Обычный 269 6" xfId="30537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624"/>
    <cellStyle name="Обычный 270 3" xfId="30485"/>
    <cellStyle name="Обычный 270 3 2" xfId="30599"/>
    <cellStyle name="Обычный 270 4" xfId="30561"/>
    <cellStyle name="Обычный 271" xfId="16"/>
    <cellStyle name="Обычный 271 2" xfId="30446"/>
    <cellStyle name="Обычный 271 2 2" xfId="30486"/>
    <cellStyle name="Обычный 271 2 2 2" xfId="30600"/>
    <cellStyle name="Обычный 271 2 3" xfId="30562"/>
    <cellStyle name="Обычный 271 3" xfId="30511"/>
    <cellStyle name="Обычный 271 3 2" xfId="30625"/>
    <cellStyle name="Обычный 271 4" xfId="30524"/>
    <cellStyle name="Обычный 271 4 2" xfId="30638"/>
    <cellStyle name="Обычный 271 5" xfId="30462"/>
    <cellStyle name="Обычный 271 5 2" xfId="30576"/>
    <cellStyle name="Обычный 271 6" xfId="30538"/>
    <cellStyle name="Обычный 272" xfId="17"/>
    <cellStyle name="Обычный 272 2" xfId="30448"/>
    <cellStyle name="Обычный 272 2 2" xfId="30488"/>
    <cellStyle name="Обычный 272 2 2 2" xfId="30602"/>
    <cellStyle name="Обычный 272 2 3" xfId="30564"/>
    <cellStyle name="Обычный 272 3" xfId="30513"/>
    <cellStyle name="Обычный 272 3 2" xfId="30627"/>
    <cellStyle name="Обычный 272 4" xfId="30525"/>
    <cellStyle name="Обычный 272 4 2" xfId="30639"/>
    <cellStyle name="Обычный 272 5" xfId="30463"/>
    <cellStyle name="Обычный 272 5 2" xfId="30577"/>
    <cellStyle name="Обычный 272 6" xfId="30539"/>
    <cellStyle name="Обычный 273" xfId="30449"/>
    <cellStyle name="Обычный 273 2" xfId="30514"/>
    <cellStyle name="Обычный 273 2 2" xfId="30628"/>
    <cellStyle name="Обычный 273 3" xfId="30489"/>
    <cellStyle name="Обычный 273 3 2" xfId="30603"/>
    <cellStyle name="Обычный 273 4" xfId="30565"/>
    <cellStyle name="Обычный 274" xfId="30452"/>
    <cellStyle name="Обычный 274 2" xfId="30515"/>
    <cellStyle name="Обычный 274 2 2" xfId="30629"/>
    <cellStyle name="Обычный 274 3" xfId="30566"/>
    <cellStyle name="Обычный 275" xfId="30527"/>
    <cellStyle name="Обычный 275 2" xfId="30641"/>
    <cellStyle name="Обычный 276" xfId="30526"/>
    <cellStyle name="Обычный 276 2" xfId="30640"/>
    <cellStyle name="Обычный 278" xfId="30528"/>
    <cellStyle name="Обычный 278 2" xfId="30642"/>
    <cellStyle name="Обычный 279" xfId="30643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5 2" xfId="30567"/>
    <cellStyle name="Обычный 3 26" xfId="3052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ОБЩИЙ ОТЧЕТ ПО ДОГОВОРАМ 2008 год" xfId="30645"/>
    <cellStyle name="Обычный_список договоров" xfId="30644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abSelected="1" zoomScale="55" zoomScaleNormal="55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B4" sqref="B4"/>
    </sheetView>
  </sheetViews>
  <sheetFormatPr defaultRowHeight="15" x14ac:dyDescent="0.25"/>
  <cols>
    <col min="1" max="1" width="19.28515625" customWidth="1"/>
    <col min="2" max="2" width="12.28515625" style="4" customWidth="1"/>
    <col min="3" max="3" width="21.140625" style="4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64" style="5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12.5703125" customWidth="1"/>
    <col min="25" max="25" width="11.42578125" hidden="1" customWidth="1"/>
    <col min="26" max="26" width="15.5703125" hidden="1" customWidth="1"/>
    <col min="27" max="27" width="25.42578125" customWidth="1"/>
    <col min="28" max="28" width="27.42578125" customWidth="1"/>
    <col min="29" max="29" width="15.140625" customWidth="1"/>
  </cols>
  <sheetData>
    <row r="1" spans="1:29" ht="15.75" customHeight="1" x14ac:dyDescent="0.25"/>
    <row r="2" spans="1:29" ht="24.75" customHeight="1" x14ac:dyDescent="0.25">
      <c r="I2" s="6" t="s">
        <v>40</v>
      </c>
    </row>
    <row r="3" spans="1:29" ht="87" customHeight="1" x14ac:dyDescent="0.25">
      <c r="A3" s="9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27</v>
      </c>
      <c r="G3" s="8"/>
      <c r="H3" s="8" t="s">
        <v>18</v>
      </c>
      <c r="I3" s="8" t="s">
        <v>5</v>
      </c>
      <c r="J3" s="8" t="s">
        <v>6</v>
      </c>
      <c r="K3" s="8" t="s">
        <v>7</v>
      </c>
      <c r="L3" s="8" t="s">
        <v>21</v>
      </c>
      <c r="M3" s="8" t="s">
        <v>7</v>
      </c>
      <c r="N3" s="8" t="s">
        <v>8</v>
      </c>
      <c r="O3" s="8" t="s">
        <v>9</v>
      </c>
      <c r="P3" s="8" t="s">
        <v>10</v>
      </c>
      <c r="Q3" s="10" t="s">
        <v>11</v>
      </c>
      <c r="R3" s="10" t="s">
        <v>12</v>
      </c>
      <c r="S3" s="8" t="s">
        <v>13</v>
      </c>
      <c r="T3" s="11" t="s">
        <v>14</v>
      </c>
      <c r="U3" s="12" t="s">
        <v>15</v>
      </c>
      <c r="V3" s="8" t="s">
        <v>16</v>
      </c>
      <c r="W3" s="12" t="s">
        <v>19</v>
      </c>
      <c r="X3" s="7" t="s">
        <v>28</v>
      </c>
      <c r="Y3" s="13"/>
      <c r="Z3" s="7"/>
      <c r="AA3" s="7" t="s">
        <v>20</v>
      </c>
      <c r="AB3" s="15" t="s">
        <v>22</v>
      </c>
      <c r="AC3" s="15" t="s">
        <v>23</v>
      </c>
    </row>
    <row r="4" spans="1:29" s="21" customFormat="1" ht="90.75" customHeight="1" x14ac:dyDescent="0.25">
      <c r="A4" s="25" t="s">
        <v>41</v>
      </c>
      <c r="B4" s="18">
        <v>41999984</v>
      </c>
      <c r="C4" s="25" t="s">
        <v>42</v>
      </c>
      <c r="D4" s="28" t="s">
        <v>43</v>
      </c>
      <c r="E4" s="31">
        <v>15</v>
      </c>
      <c r="F4" s="34">
        <v>44047</v>
      </c>
      <c r="G4" s="22"/>
      <c r="H4" s="18" t="s">
        <v>44</v>
      </c>
      <c r="I4" s="16" t="s">
        <v>45</v>
      </c>
      <c r="J4" s="7" t="s">
        <v>29</v>
      </c>
      <c r="K4" s="17">
        <v>0.75</v>
      </c>
      <c r="L4" s="22"/>
      <c r="M4" s="22"/>
      <c r="N4" s="22"/>
      <c r="O4" s="22"/>
      <c r="P4" s="22"/>
      <c r="Q4" s="22"/>
      <c r="R4" s="22"/>
      <c r="S4" s="22"/>
      <c r="T4" s="22"/>
      <c r="U4" s="22"/>
      <c r="V4" s="16" t="s">
        <v>46</v>
      </c>
      <c r="W4" s="22"/>
      <c r="X4" s="16" t="s">
        <v>35</v>
      </c>
      <c r="Y4" s="17" t="s">
        <v>32</v>
      </c>
      <c r="Z4" s="17" t="s">
        <v>33</v>
      </c>
      <c r="AA4" s="20" t="str">
        <f>CONCATENATE(Y4,B4,Z4)</f>
        <v>Z44-TP41999984.01</v>
      </c>
      <c r="AB4" s="16" t="s">
        <v>30</v>
      </c>
      <c r="AC4" s="16"/>
    </row>
    <row r="5" spans="1:29" s="21" customFormat="1" ht="60" customHeight="1" x14ac:dyDescent="0.25">
      <c r="A5" s="26"/>
      <c r="B5" s="18"/>
      <c r="C5" s="26"/>
      <c r="D5" s="29"/>
      <c r="E5" s="32"/>
      <c r="F5" s="35"/>
      <c r="G5" s="22"/>
      <c r="H5" s="18" t="s">
        <v>44</v>
      </c>
      <c r="I5" s="18" t="s">
        <v>39</v>
      </c>
      <c r="J5" s="17" t="s">
        <v>36</v>
      </c>
      <c r="K5" s="17">
        <v>1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16" t="s">
        <v>46</v>
      </c>
      <c r="W5" s="22"/>
      <c r="X5" s="16" t="s">
        <v>35</v>
      </c>
      <c r="Y5" s="17" t="s">
        <v>32</v>
      </c>
      <c r="Z5" s="17" t="s">
        <v>34</v>
      </c>
      <c r="AA5" s="20" t="str">
        <f>CONCATENATE(Y5,B4,Z5)</f>
        <v>Z44-TP41999984.02</v>
      </c>
      <c r="AB5" s="16" t="s">
        <v>30</v>
      </c>
      <c r="AC5" s="7"/>
    </row>
    <row r="6" spans="1:29" s="21" customFormat="1" ht="71.25" customHeight="1" x14ac:dyDescent="0.25">
      <c r="A6" s="27"/>
      <c r="B6" s="18"/>
      <c r="C6" s="27"/>
      <c r="D6" s="30"/>
      <c r="E6" s="33"/>
      <c r="F6" s="36"/>
      <c r="G6" s="22"/>
      <c r="H6" s="18" t="s">
        <v>44</v>
      </c>
      <c r="I6" s="18" t="s">
        <v>38</v>
      </c>
      <c r="J6" s="17" t="s">
        <v>36</v>
      </c>
      <c r="K6" s="17">
        <v>1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16" t="s">
        <v>46</v>
      </c>
      <c r="W6" s="22"/>
      <c r="X6" s="16" t="s">
        <v>35</v>
      </c>
      <c r="Y6" s="17" t="s">
        <v>32</v>
      </c>
      <c r="Z6" s="17" t="s">
        <v>34</v>
      </c>
      <c r="AA6" s="20" t="str">
        <f>CONCATENATE(Y6,B4,Z6)</f>
        <v>Z44-TP41999984.02</v>
      </c>
      <c r="AB6" s="16" t="s">
        <v>30</v>
      </c>
      <c r="AC6" s="7"/>
    </row>
    <row r="7" spans="1:29" s="21" customFormat="1" ht="84" customHeight="1" x14ac:dyDescent="0.25">
      <c r="A7" s="25" t="s">
        <v>47</v>
      </c>
      <c r="B7" s="18">
        <v>41993655</v>
      </c>
      <c r="C7" s="25" t="s">
        <v>48</v>
      </c>
      <c r="D7" s="28" t="s">
        <v>49</v>
      </c>
      <c r="E7" s="31">
        <v>15</v>
      </c>
      <c r="F7" s="34">
        <v>44049</v>
      </c>
      <c r="G7" s="22"/>
      <c r="H7" s="8" t="s">
        <v>50</v>
      </c>
      <c r="I7" s="16" t="s">
        <v>51</v>
      </c>
      <c r="J7" s="7" t="s">
        <v>29</v>
      </c>
      <c r="K7" s="17">
        <v>0.17499999999999999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16" t="s">
        <v>46</v>
      </c>
      <c r="W7" s="22"/>
      <c r="X7" s="16" t="s">
        <v>35</v>
      </c>
      <c r="Y7" s="17" t="s">
        <v>32</v>
      </c>
      <c r="Z7" s="17" t="s">
        <v>33</v>
      </c>
      <c r="AA7" s="20" t="str">
        <f>CONCATENATE(Y7,B7,Z7)</f>
        <v>Z44-TP41993655.01</v>
      </c>
      <c r="AB7" s="16" t="s">
        <v>52</v>
      </c>
      <c r="AC7" s="16" t="s">
        <v>53</v>
      </c>
    </row>
    <row r="8" spans="1:29" s="21" customFormat="1" ht="60" customHeight="1" x14ac:dyDescent="0.25">
      <c r="A8" s="26"/>
      <c r="B8" s="18"/>
      <c r="C8" s="26"/>
      <c r="D8" s="29"/>
      <c r="E8" s="32"/>
      <c r="F8" s="35"/>
      <c r="G8" s="22"/>
      <c r="H8" s="8" t="s">
        <v>50</v>
      </c>
      <c r="I8" s="18" t="s">
        <v>54</v>
      </c>
      <c r="J8" s="17" t="s">
        <v>36</v>
      </c>
      <c r="K8" s="17">
        <v>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16" t="s">
        <v>46</v>
      </c>
      <c r="W8" s="22"/>
      <c r="X8" s="16" t="s">
        <v>35</v>
      </c>
      <c r="Y8" s="17" t="s">
        <v>32</v>
      </c>
      <c r="Z8" s="17" t="s">
        <v>34</v>
      </c>
      <c r="AA8" s="20" t="str">
        <f>CONCATENATE(Y8,B7,Z8)</f>
        <v>Z44-TP41993655.02</v>
      </c>
      <c r="AB8" s="16" t="s">
        <v>30</v>
      </c>
      <c r="AC8" s="7"/>
    </row>
    <row r="9" spans="1:29" s="21" customFormat="1" ht="71.25" customHeight="1" x14ac:dyDescent="0.25">
      <c r="A9" s="27"/>
      <c r="B9" s="18"/>
      <c r="C9" s="27"/>
      <c r="D9" s="30"/>
      <c r="E9" s="33"/>
      <c r="F9" s="36"/>
      <c r="G9" s="22"/>
      <c r="H9" s="8" t="s">
        <v>50</v>
      </c>
      <c r="I9" s="18" t="s">
        <v>38</v>
      </c>
      <c r="J9" s="17" t="s">
        <v>36</v>
      </c>
      <c r="K9" s="17">
        <v>1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16" t="s">
        <v>46</v>
      </c>
      <c r="W9" s="22"/>
      <c r="X9" s="16" t="s">
        <v>35</v>
      </c>
      <c r="Y9" s="17" t="s">
        <v>32</v>
      </c>
      <c r="Z9" s="17" t="s">
        <v>34</v>
      </c>
      <c r="AA9" s="20" t="str">
        <f>CONCATENATE(Y9,B7,Z9)</f>
        <v>Z44-TP41993655.02</v>
      </c>
      <c r="AB9" s="16" t="s">
        <v>30</v>
      </c>
      <c r="AC9" s="7"/>
    </row>
    <row r="10" spans="1:29" s="21" customFormat="1" ht="84" customHeight="1" x14ac:dyDescent="0.25">
      <c r="A10" s="25" t="s">
        <v>55</v>
      </c>
      <c r="B10" s="18">
        <v>42003298</v>
      </c>
      <c r="C10" s="25" t="s">
        <v>56</v>
      </c>
      <c r="D10" s="28" t="s">
        <v>57</v>
      </c>
      <c r="E10" s="31">
        <v>12</v>
      </c>
      <c r="F10" s="34">
        <v>44053</v>
      </c>
      <c r="G10" s="22"/>
      <c r="H10" s="8" t="s">
        <v>58</v>
      </c>
      <c r="I10" s="16" t="s">
        <v>59</v>
      </c>
      <c r="J10" s="7" t="s">
        <v>29</v>
      </c>
      <c r="K10" s="17">
        <v>0.24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16" t="s">
        <v>46</v>
      </c>
      <c r="W10" s="22"/>
      <c r="X10" s="16" t="s">
        <v>35</v>
      </c>
      <c r="Y10" s="17" t="s">
        <v>32</v>
      </c>
      <c r="Z10" s="17" t="s">
        <v>33</v>
      </c>
      <c r="AA10" s="20" t="str">
        <f>CONCATENATE(Y10,B10,Z10)</f>
        <v>Z44-TP42003298.01</v>
      </c>
      <c r="AB10" s="16" t="s">
        <v>60</v>
      </c>
      <c r="AC10" s="16" t="s">
        <v>61</v>
      </c>
    </row>
    <row r="11" spans="1:29" s="21" customFormat="1" ht="60" customHeight="1" x14ac:dyDescent="0.25">
      <c r="A11" s="26"/>
      <c r="B11" s="18"/>
      <c r="C11" s="26"/>
      <c r="D11" s="29"/>
      <c r="E11" s="32"/>
      <c r="F11" s="35"/>
      <c r="G11" s="22"/>
      <c r="H11" s="8" t="s">
        <v>58</v>
      </c>
      <c r="I11" s="18" t="s">
        <v>39</v>
      </c>
      <c r="J11" s="17" t="s">
        <v>36</v>
      </c>
      <c r="K11" s="17">
        <v>1</v>
      </c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16" t="s">
        <v>46</v>
      </c>
      <c r="W11" s="22"/>
      <c r="X11" s="16" t="s">
        <v>35</v>
      </c>
      <c r="Y11" s="17" t="s">
        <v>32</v>
      </c>
      <c r="Z11" s="17" t="s">
        <v>34</v>
      </c>
      <c r="AA11" s="20" t="str">
        <f>CONCATENATE(Y11,B10,Z11)</f>
        <v>Z44-TP42003298.02</v>
      </c>
      <c r="AB11" s="16" t="s">
        <v>30</v>
      </c>
      <c r="AC11" s="7"/>
    </row>
    <row r="12" spans="1:29" s="21" customFormat="1" ht="71.25" customHeight="1" x14ac:dyDescent="0.25">
      <c r="A12" s="27"/>
      <c r="B12" s="18"/>
      <c r="C12" s="27"/>
      <c r="D12" s="30"/>
      <c r="E12" s="33"/>
      <c r="F12" s="36"/>
      <c r="G12" s="22"/>
      <c r="H12" s="8" t="s">
        <v>58</v>
      </c>
      <c r="I12" s="18" t="s">
        <v>38</v>
      </c>
      <c r="J12" s="17" t="s">
        <v>36</v>
      </c>
      <c r="K12" s="17">
        <v>1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16" t="s">
        <v>46</v>
      </c>
      <c r="W12" s="22"/>
      <c r="X12" s="16" t="s">
        <v>35</v>
      </c>
      <c r="Y12" s="17" t="s">
        <v>32</v>
      </c>
      <c r="Z12" s="17" t="s">
        <v>34</v>
      </c>
      <c r="AA12" s="20" t="str">
        <f>CONCATENATE(Y12,B10,Z12)</f>
        <v>Z44-TP42003298.02</v>
      </c>
      <c r="AB12" s="16" t="s">
        <v>30</v>
      </c>
      <c r="AC12" s="7"/>
    </row>
    <row r="15" spans="1:29" ht="18.75" x14ac:dyDescent="0.25">
      <c r="C15" s="2" t="s">
        <v>24</v>
      </c>
      <c r="D15" s="3" t="s">
        <v>31</v>
      </c>
      <c r="E15" s="3" t="s">
        <v>25</v>
      </c>
    </row>
    <row r="16" spans="1:29" ht="18.75" x14ac:dyDescent="0.25">
      <c r="D16" s="2"/>
      <c r="E16" s="3"/>
    </row>
    <row r="17" spans="3:5" ht="18.75" x14ac:dyDescent="0.25">
      <c r="C17" s="2" t="s">
        <v>26</v>
      </c>
      <c r="D17" s="3" t="s">
        <v>37</v>
      </c>
      <c r="E17" s="3" t="s">
        <v>25</v>
      </c>
    </row>
  </sheetData>
  <autoFilter ref="A3:AC3"/>
  <mergeCells count="15">
    <mergeCell ref="A4:A6"/>
    <mergeCell ref="C4:C6"/>
    <mergeCell ref="D4:D6"/>
    <mergeCell ref="E4:E6"/>
    <mergeCell ref="F4:F6"/>
    <mergeCell ref="A7:A9"/>
    <mergeCell ref="C7:C9"/>
    <mergeCell ref="D7:D9"/>
    <mergeCell ref="E7:E9"/>
    <mergeCell ref="F7:F9"/>
    <mergeCell ref="A10:A12"/>
    <mergeCell ref="C10:C12"/>
    <mergeCell ref="D10:D12"/>
    <mergeCell ref="E10:E12"/>
    <mergeCell ref="F10:F12"/>
  </mergeCells>
  <conditionalFormatting sqref="B3 B13:B1048576">
    <cfRule type="duplicateValues" dxfId="4" priority="33644"/>
  </conditionalFormatting>
  <conditionalFormatting sqref="B3">
    <cfRule type="duplicateValues" dxfId="3" priority="33661"/>
  </conditionalFormatting>
  <conditionalFormatting sqref="B3">
    <cfRule type="duplicateValues" dxfId="2" priority="33662"/>
    <cfRule type="duplicateValues" dxfId="1" priority="33663"/>
  </conditionalFormatting>
  <conditionalFormatting sqref="A3">
    <cfRule type="duplicateValues" dxfId="0" priority="33664"/>
  </conditionalFormatting>
  <printOptions horizontalCentered="1"/>
  <pageMargins left="0.11811023622047245" right="0.11811023622047245" top="0.35433070866141736" bottom="0.19685039370078741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F3" sqref="F3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9" x14ac:dyDescent="0.25">
      <c r="A1" s="1" t="s">
        <v>17</v>
      </c>
      <c r="B1" s="18">
        <v>41999984</v>
      </c>
      <c r="C1" t="str">
        <f t="shared" ref="C1" si="0">CONCATENATE(A1,B1)</f>
        <v>0041999984</v>
      </c>
      <c r="G1" s="24" t="s">
        <v>62</v>
      </c>
      <c r="I1" s="14"/>
    </row>
    <row r="2" spans="1:9" x14ac:dyDescent="0.25">
      <c r="A2" s="1" t="s">
        <v>17</v>
      </c>
      <c r="B2" s="18">
        <v>41993655</v>
      </c>
      <c r="C2" t="str">
        <f t="shared" ref="C2:C28" si="1">CONCATENATE(A2,B2)</f>
        <v>0041993655</v>
      </c>
      <c r="G2" s="19">
        <v>72757</v>
      </c>
    </row>
    <row r="3" spans="1:9" x14ac:dyDescent="0.25">
      <c r="A3" s="1" t="s">
        <v>17</v>
      </c>
      <c r="B3" s="18">
        <v>42003298</v>
      </c>
      <c r="C3" t="str">
        <f t="shared" si="1"/>
        <v>0042003298</v>
      </c>
      <c r="G3" s="19">
        <v>72878</v>
      </c>
    </row>
    <row r="4" spans="1:9" x14ac:dyDescent="0.25">
      <c r="A4" s="1" t="s">
        <v>17</v>
      </c>
      <c r="B4" s="18"/>
      <c r="C4" t="str">
        <f t="shared" si="1"/>
        <v>00</v>
      </c>
      <c r="G4" s="19">
        <v>73019</v>
      </c>
    </row>
    <row r="5" spans="1:9" x14ac:dyDescent="0.25">
      <c r="A5" s="1" t="s">
        <v>17</v>
      </c>
      <c r="B5" s="18"/>
      <c r="C5" t="str">
        <f t="shared" si="1"/>
        <v>00</v>
      </c>
      <c r="G5" s="19"/>
    </row>
    <row r="6" spans="1:9" x14ac:dyDescent="0.25">
      <c r="A6" s="1" t="s">
        <v>17</v>
      </c>
      <c r="B6" s="18"/>
      <c r="C6" t="str">
        <f t="shared" si="1"/>
        <v>00</v>
      </c>
      <c r="G6" s="19"/>
    </row>
    <row r="7" spans="1:9" x14ac:dyDescent="0.25">
      <c r="A7" s="1" t="s">
        <v>17</v>
      </c>
      <c r="B7" s="23"/>
      <c r="C7" t="str">
        <f t="shared" si="1"/>
        <v>00</v>
      </c>
      <c r="G7" s="19"/>
    </row>
    <row r="8" spans="1:9" x14ac:dyDescent="0.25">
      <c r="A8" s="1" t="s">
        <v>17</v>
      </c>
      <c r="B8" s="8"/>
      <c r="C8" t="str">
        <f t="shared" si="1"/>
        <v>00</v>
      </c>
      <c r="G8" s="19"/>
    </row>
    <row r="9" spans="1:9" x14ac:dyDescent="0.25">
      <c r="A9" s="1" t="s">
        <v>17</v>
      </c>
      <c r="C9" t="str">
        <f t="shared" si="1"/>
        <v>00</v>
      </c>
    </row>
    <row r="10" spans="1:9" x14ac:dyDescent="0.25">
      <c r="A10" s="1" t="s">
        <v>17</v>
      </c>
      <c r="C10" t="str">
        <f t="shared" si="1"/>
        <v>00</v>
      </c>
    </row>
    <row r="11" spans="1:9" x14ac:dyDescent="0.25">
      <c r="A11" s="1" t="s">
        <v>17</v>
      </c>
      <c r="C11" t="str">
        <f t="shared" si="1"/>
        <v>00</v>
      </c>
    </row>
    <row r="12" spans="1:9" x14ac:dyDescent="0.25">
      <c r="A12" s="1" t="s">
        <v>17</v>
      </c>
      <c r="C12" t="str">
        <f t="shared" si="1"/>
        <v>00</v>
      </c>
    </row>
    <row r="13" spans="1:9" x14ac:dyDescent="0.25">
      <c r="A13" s="1" t="s">
        <v>17</v>
      </c>
      <c r="C13" t="str">
        <f t="shared" si="1"/>
        <v>00</v>
      </c>
    </row>
    <row r="14" spans="1:9" x14ac:dyDescent="0.25">
      <c r="A14" s="1" t="s">
        <v>17</v>
      </c>
      <c r="C14" t="str">
        <f t="shared" si="1"/>
        <v>00</v>
      </c>
    </row>
    <row r="15" spans="1:9" x14ac:dyDescent="0.25">
      <c r="A15" s="1" t="s">
        <v>17</v>
      </c>
      <c r="C15" t="str">
        <f t="shared" si="1"/>
        <v>00</v>
      </c>
    </row>
    <row r="16" spans="1:9" x14ac:dyDescent="0.25">
      <c r="A16" s="1" t="s">
        <v>17</v>
      </c>
      <c r="C16" t="str">
        <f t="shared" si="1"/>
        <v>00</v>
      </c>
    </row>
    <row r="17" spans="1:3" x14ac:dyDescent="0.25">
      <c r="A17" s="1" t="s">
        <v>17</v>
      </c>
      <c r="C17" t="str">
        <f t="shared" si="1"/>
        <v>00</v>
      </c>
    </row>
    <row r="18" spans="1:3" x14ac:dyDescent="0.25">
      <c r="A18" s="1" t="s">
        <v>17</v>
      </c>
      <c r="C18" t="str">
        <f t="shared" si="1"/>
        <v>00</v>
      </c>
    </row>
    <row r="19" spans="1:3" x14ac:dyDescent="0.25">
      <c r="A19" s="1" t="s">
        <v>17</v>
      </c>
      <c r="C19" t="str">
        <f t="shared" si="1"/>
        <v>00</v>
      </c>
    </row>
    <row r="20" spans="1:3" x14ac:dyDescent="0.25">
      <c r="A20" s="1" t="s">
        <v>17</v>
      </c>
      <c r="C20" t="str">
        <f t="shared" si="1"/>
        <v>00</v>
      </c>
    </row>
    <row r="21" spans="1:3" x14ac:dyDescent="0.25">
      <c r="A21" s="1" t="s">
        <v>17</v>
      </c>
      <c r="C21" t="str">
        <f t="shared" si="1"/>
        <v>00</v>
      </c>
    </row>
    <row r="22" spans="1:3" x14ac:dyDescent="0.25">
      <c r="A22" s="1" t="s">
        <v>17</v>
      </c>
      <c r="C22" t="str">
        <f t="shared" si="1"/>
        <v>00</v>
      </c>
    </row>
    <row r="23" spans="1:3" x14ac:dyDescent="0.25">
      <c r="A23" s="1" t="s">
        <v>17</v>
      </c>
      <c r="C23" t="str">
        <f t="shared" si="1"/>
        <v>00</v>
      </c>
    </row>
    <row r="24" spans="1:3" x14ac:dyDescent="0.25">
      <c r="A24" s="1" t="s">
        <v>17</v>
      </c>
      <c r="C24" t="str">
        <f t="shared" si="1"/>
        <v>00</v>
      </c>
    </row>
    <row r="25" spans="1:3" x14ac:dyDescent="0.25">
      <c r="A25" s="1" t="s">
        <v>17</v>
      </c>
      <c r="C25" t="str">
        <f t="shared" si="1"/>
        <v>00</v>
      </c>
    </row>
    <row r="26" spans="1:3" x14ac:dyDescent="0.25">
      <c r="A26" s="1" t="s">
        <v>17</v>
      </c>
      <c r="C26" t="str">
        <f t="shared" si="1"/>
        <v>00</v>
      </c>
    </row>
    <row r="27" spans="1:3" x14ac:dyDescent="0.25">
      <c r="A27" s="1" t="s">
        <v>17</v>
      </c>
      <c r="C27" t="str">
        <f t="shared" si="1"/>
        <v>00</v>
      </c>
    </row>
    <row r="28" spans="1:3" x14ac:dyDescent="0.25">
      <c r="A28" s="1" t="s">
        <v>17</v>
      </c>
      <c r="C28" t="str">
        <f t="shared" si="1"/>
        <v>00</v>
      </c>
    </row>
    <row r="29" spans="1:3" x14ac:dyDescent="0.25">
      <c r="A29" s="1" t="s">
        <v>17</v>
      </c>
      <c r="C29" t="str">
        <f t="shared" ref="C29:C42" si="2">CONCATENATE(A29,B29)</f>
        <v>00</v>
      </c>
    </row>
    <row r="30" spans="1:3" x14ac:dyDescent="0.25">
      <c r="A30" s="1" t="s">
        <v>17</v>
      </c>
      <c r="C30" t="str">
        <f t="shared" si="2"/>
        <v>00</v>
      </c>
    </row>
    <row r="31" spans="1:3" x14ac:dyDescent="0.25">
      <c r="A31" s="1" t="s">
        <v>17</v>
      </c>
      <c r="C31" t="str">
        <f t="shared" si="2"/>
        <v>00</v>
      </c>
    </row>
    <row r="32" spans="1:3" x14ac:dyDescent="0.25">
      <c r="A32" s="1" t="s">
        <v>17</v>
      </c>
      <c r="C32" t="str">
        <f t="shared" si="2"/>
        <v>00</v>
      </c>
    </row>
    <row r="33" spans="1:3" x14ac:dyDescent="0.25">
      <c r="A33" s="1" t="s">
        <v>17</v>
      </c>
      <c r="C33" t="str">
        <f t="shared" si="2"/>
        <v>00</v>
      </c>
    </row>
    <row r="34" spans="1:3" x14ac:dyDescent="0.25">
      <c r="A34" s="1" t="s">
        <v>17</v>
      </c>
      <c r="C34" t="str">
        <f t="shared" si="2"/>
        <v>00</v>
      </c>
    </row>
    <row r="35" spans="1:3" x14ac:dyDescent="0.25">
      <c r="A35" s="1" t="s">
        <v>17</v>
      </c>
      <c r="C35" t="str">
        <f t="shared" si="2"/>
        <v>00</v>
      </c>
    </row>
    <row r="36" spans="1:3" x14ac:dyDescent="0.25">
      <c r="A36" s="1" t="s">
        <v>17</v>
      </c>
      <c r="C36" t="str">
        <f t="shared" si="2"/>
        <v>00</v>
      </c>
    </row>
    <row r="37" spans="1:3" x14ac:dyDescent="0.25">
      <c r="A37" s="1" t="s">
        <v>17</v>
      </c>
      <c r="C37" t="str">
        <f t="shared" si="2"/>
        <v>00</v>
      </c>
    </row>
    <row r="38" spans="1:3" x14ac:dyDescent="0.25">
      <c r="A38" s="1" t="s">
        <v>17</v>
      </c>
      <c r="C38" t="str">
        <f t="shared" si="2"/>
        <v>00</v>
      </c>
    </row>
    <row r="39" spans="1:3" x14ac:dyDescent="0.25">
      <c r="A39" s="1" t="s">
        <v>17</v>
      </c>
      <c r="C39" t="str">
        <f t="shared" si="2"/>
        <v>00</v>
      </c>
    </row>
    <row r="40" spans="1:3" x14ac:dyDescent="0.25">
      <c r="A40" s="1" t="s">
        <v>17</v>
      </c>
      <c r="C40" t="str">
        <f t="shared" si="2"/>
        <v>00</v>
      </c>
    </row>
    <row r="41" spans="1:3" x14ac:dyDescent="0.25">
      <c r="A41" s="1" t="s">
        <v>17</v>
      </c>
      <c r="C41" t="str">
        <f t="shared" si="2"/>
        <v>00</v>
      </c>
    </row>
    <row r="42" spans="1:3" x14ac:dyDescent="0.25">
      <c r="A42" s="1" t="s">
        <v>17</v>
      </c>
      <c r="C42" t="str">
        <f t="shared" si="2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46 2020-П(Ц)</vt:lpstr>
      <vt:lpstr>список договоров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2020-08-28T08:37:40Z</dcterms:modified>
</cp:coreProperties>
</file>