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95" windowWidth="20700" windowHeight="7230"/>
  </bookViews>
  <sheets>
    <sheet name="Приложение 402А 2021" sheetId="2" r:id="rId1"/>
  </sheets>
  <definedNames>
    <definedName name="_xlnm._FilterDatabase" localSheetId="0" hidden="1">'Приложение 402А 2021'!$C$4:$J$58</definedName>
    <definedName name="_xlnm.Print_Area" localSheetId="0">'Приложение 402А 2021'!$B$1:$J$58</definedName>
  </definedNames>
  <calcPr calcId="145621"/>
</workbook>
</file>

<file path=xl/calcChain.xml><?xml version="1.0" encoding="utf-8"?>
<calcChain xmlns="http://schemas.openxmlformats.org/spreadsheetml/2006/main">
  <c r="J59" i="2" l="1"/>
  <c r="J56" i="2" l="1"/>
  <c r="J57" i="2"/>
  <c r="J58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H25" i="2" l="1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6" i="2"/>
  <c r="J47" i="2"/>
  <c r="J48" i="2"/>
  <c r="J49" i="2"/>
  <c r="J50" i="2"/>
  <c r="J51" i="2"/>
  <c r="J52" i="2"/>
  <c r="J53" i="2"/>
  <c r="J54" i="2"/>
  <c r="J55" i="2"/>
</calcChain>
</file>

<file path=xl/sharedStrings.xml><?xml version="1.0" encoding="utf-8"?>
<sst xmlns="http://schemas.openxmlformats.org/spreadsheetml/2006/main" count="172" uniqueCount="115">
  <si>
    <t>М</t>
  </si>
  <si>
    <t>Ростов</t>
  </si>
  <si>
    <t>Ярославль</t>
  </si>
  <si>
    <t>КГ</t>
  </si>
  <si>
    <t>Рыбинск</t>
  </si>
  <si>
    <t>Труба гофрированная ПНД d25 с зондом</t>
  </si>
  <si>
    <t>Труба гофрированная ПВХ d50 с зондом</t>
  </si>
  <si>
    <t>Труба гофрированная ПВХ d32 с зондом</t>
  </si>
  <si>
    <t>Труба гофрированная ПВХ d25 с зондом</t>
  </si>
  <si>
    <t>ШТ</t>
  </si>
  <si>
    <t>Прокладка под проходной изолятор ИПУ-10</t>
  </si>
  <si>
    <t>Изолента ПВХ EKF 19ммх20м красная</t>
  </si>
  <si>
    <t>Изолента ПВХ EKF 19ммх20м зеленая</t>
  </si>
  <si>
    <t>Изолента ПВХ EKF 19ммх20м желтая</t>
  </si>
  <si>
    <t>Изолента ПВХ EKF 19ммх20м белая</t>
  </si>
  <si>
    <t>Изолента ПВХ 19ммх25м черная</t>
  </si>
  <si>
    <t>Изолента ПВХ</t>
  </si>
  <si>
    <t>ЕИ</t>
  </si>
  <si>
    <t>Номер</t>
  </si>
  <si>
    <t>Наименование материала</t>
  </si>
  <si>
    <t>№ п/п</t>
  </si>
  <si>
    <t>Параметры</t>
  </si>
  <si>
    <t>Направление</t>
  </si>
  <si>
    <t>Общий итог</t>
  </si>
  <si>
    <t>Изолента ПВХ 0,13х19ммх25м синяя</t>
  </si>
  <si>
    <t>Изолента ПВХ 15ммх25м желтая</t>
  </si>
  <si>
    <t>Изолента ПВХ 19ммх20м синяя</t>
  </si>
  <si>
    <t>Труба гофрированная ПНД d16 с зондом</t>
  </si>
  <si>
    <t>Изолента ПВХ Safeline 19ммх25м черная</t>
  </si>
  <si>
    <t>Труба гофрированная двуст. d110 с зондом</t>
  </si>
  <si>
    <t xml:space="preserve">Распространяет горение  Нет 
Наруж. диаметр, мм  110  
Срок службы, лет  10 
Степень защиты (IP)  IP55 
Номин. диаметр, мм  110 </t>
  </si>
  <si>
    <t>Изолента ПВХ 15ммх20м черная</t>
  </si>
  <si>
    <t>Изолента ПВХ Safeline 19ммх20м черная</t>
  </si>
  <si>
    <t>Размер – 8мм
Тип – для установки под изолятор ИПУ-10/630 (овальный фланец)
Материал – маслобензостойкая резина марки 7B14</t>
  </si>
  <si>
    <t>Изолента ПВХ 15ммх10м желтая</t>
  </si>
  <si>
    <t>Изолента ПВХ 15ммх10м зеленая</t>
  </si>
  <si>
    <t>Изолента ПВХ 15ммх20м красная</t>
  </si>
  <si>
    <t>Изолента ПВХ 15ммх20м синяя</t>
  </si>
  <si>
    <t>Изолента ПВХ Safeline 15ммх20м черная</t>
  </si>
  <si>
    <t>Набор трубок терм.Супер Максимум 23шт</t>
  </si>
  <si>
    <t>Труба гофрированная ПВХ d25</t>
  </si>
  <si>
    <t>Труба гофрированная ПВХ d40</t>
  </si>
  <si>
    <t>Труба гофрированная ПНД d50</t>
  </si>
  <si>
    <t>Трубка ПВХ d4 белая</t>
  </si>
  <si>
    <t xml:space="preserve">Набор термоусадочных трубок для изоляции состоит из трубок типа PBF.
Материал – полиолефин.
Состав набора:
∙ PBF 2.0/1.0 мм зелёный/серый - 4 штуки
∙ PBF 2.5/1.25 мм прозрачный - 3 штуки
∙ PBF 3.5/1.75 мм белый/желтый - 6 штук
∙ PBF 5.0/2.5 мм синий - 3 штуки
∙ PBF 7.0/3.5 мм прозрачный - 4 штуки
∙ PBF 13.0/6.5 мм зелёный - 3 штуки
</t>
  </si>
  <si>
    <t xml:space="preserve">ГОСТ 19034-82. "Трубки из поливинилхлоридного пластиката. Технические условия"
Внутренний диаметр 4 мм
Марка – ТВ-40
Цвет – белый
Толщина стенки 0,6мм±0,1мм
</t>
  </si>
  <si>
    <t>Приложение №1 к ТЗ Лот 402А</t>
  </si>
  <si>
    <t>Труба гофрированная ПНД d32 с зондом</t>
  </si>
  <si>
    <t>Труба гофрированная ПНД d40 с зондом</t>
  </si>
  <si>
    <t>Труба гофрированная ПНД d20 с зондом</t>
  </si>
  <si>
    <t>Изолента ПВХ Neomatec 19ммх25м черная</t>
  </si>
  <si>
    <t>Изолятор шинный SM35</t>
  </si>
  <si>
    <t>Изолятор шинный SM51</t>
  </si>
  <si>
    <t>Изолятор шинный SM25</t>
  </si>
  <si>
    <t>Труба гофрированная ПВХ d32</t>
  </si>
  <si>
    <t>Труба гофрированная ПВХ d50</t>
  </si>
  <si>
    <t>Изолента ПВХ Safeline 15ммх10м белая</t>
  </si>
  <si>
    <t>Труба гофрированная ПВХ d16 с зондом</t>
  </si>
  <si>
    <t>Изолента ПВХ Safeline 19ммх20м красная</t>
  </si>
  <si>
    <t>Изолента ПВХ Safeline 19ммх20м зеленая</t>
  </si>
  <si>
    <t>Изолента Safeline 19ммх20м желтая</t>
  </si>
  <si>
    <t>Полоса УМ 8х25</t>
  </si>
  <si>
    <t>Трубка ТЛВ d6</t>
  </si>
  <si>
    <t>Картон электроизоляционный ЭВ 3мм</t>
  </si>
  <si>
    <t>Изолента ПВХ 0,2ммх19ммх25м синяя</t>
  </si>
  <si>
    <t>Изолента х/б 2и-100 0,25ммх19ммх9м</t>
  </si>
  <si>
    <t>Лента для восстановления изоляции ТЕХ 72</t>
  </si>
  <si>
    <t>Труба гофрированная DKC ПА 6 гибкая d20</t>
  </si>
  <si>
    <t>Гетинакс 0,7мм</t>
  </si>
  <si>
    <t>Изолента Temflex 1300 18х0,13ммх20м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</si>
  <si>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белый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</si>
  <si>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желтый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</si>
  <si>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- 10 м
Цвет – белый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</si>
  <si>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- 20 м
Цвет – черный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</si>
  <si>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- 10 м
Цвет – зеленый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</si>
  <si>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- 20 м
Цвет – синий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</si>
  <si>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- 20 м
Цвет – красный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</si>
  <si>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- 25 м
Цвет – желтый</t>
  </si>
  <si>
    <t>ГОСТ 16214-86. "Лента поливинилхлоридная электроизоляционная с липким слоем. Технические условия"
Сорт – высший
Ширина – 20 ±2 мм
Толщина – 0,2 ±0,05мм
Длина в рулоне - 25 м
Прочность при растяжении, МПа, не менее – 14,7
Относительное удлинение при разрыве, %, не менее – 190
Температура хрупкости ºС, не менее – минус 30
Удельное объемное электрическое сопротивление при 20ºС, Ом*см, не менее – 1*1012
Липкость, с, не менее 45
Цвет - черный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</si>
  <si>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- 25 м
Цвет – синяя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</si>
  <si>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- 25 м
Цвет – черный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</si>
  <si>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зеленый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</si>
  <si>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синий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</si>
  <si>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красный</t>
  </si>
  <si>
    <t>ГОСТ 16214-86. "Лента поливинилхлоридная электроизоляционная с липким слоем. Технические условия"
Ширина – 15 мм
Толщина – 0,13 мм
Длина в рулоне - 10 м
Цвет – желтый</t>
  </si>
  <si>
    <t>Полоса универсальная маслотепломорозостойкая ГОСТ 270-75
Условная прочность
при растяжении, МПа (кгс/см²), не менее 6.4 (65)
Толщина не менее 8 мм
Ширина не менее 25 мм</t>
  </si>
  <si>
    <t>ГОСТ 16214-86. "Лента поливинилхлоридная электроизоляционная с липким слоем. Технические условия"
Ширина – 19 мм
Толщина – 0,2 мм
Длина в рулоне - 25 м
Цвет – синий</t>
  </si>
  <si>
    <t>ГОСТ 16214-86. "Лента поливинилхлоридная электроизоляционная с липким слоем. Технические условия"
Ширина – 19 мм
Толщина – 0,13 мм
Длина в рулоне - 20 м
Цвет – черный</t>
  </si>
  <si>
    <t>Трубки ТЛВ ТУ 16-89
Диаметр 6 мм</t>
  </si>
  <si>
    <t>ГОСТ 2824-86</t>
  </si>
  <si>
    <t>Изолента хлопчатобумажная предназначена для ведения электромонтажных и ремонтных работ. 
Работоспособна при температурах от -30 до +30 °С в условиях неагрессивных сред, выдерживает испытательное напряжение (электрическая прочность) 1000В.
Ширина – 19 мм
Толщина – 0,25 мм
Длина в рулоне - 9 м
Цвет – черный</t>
  </si>
  <si>
    <t>Лента клейкая / Изолента / Лента защитная
Цвет Черный
Ширина 19 мм
Устойчивость к УФ-излучению Да
Толщина 0,76 мм
Самозатухающий (-ая) Да
Двусторонняя (-ий) Нет
Длина 9 м
Материал Этилен-пропилетовый каучук
Температуростойкость -60...60 °C
Прозрачный Нет
Изоляционный (ая) Да
Подходит для высокого напряжения Нет
Вулканизированная Да
Самоклеющ-ся/амальгамирующая Нет
Светоотражающая (флуоресцентная) Нет</t>
  </si>
  <si>
    <t>Цвет Серый
Наруж. диаметр, мм 21.2
Маслостойкость Да
Устойчивость к УФ-излучению Да
Внутр. диаметр, мм 17
Прочность при сжатии, Н 200
Рабочая температура, °C -40…105
Радиус изгиба (статический), мм 40
Распространяет горение Нет
Материал Полиамид 6
Прочность на разрыв, Н 300</t>
  </si>
  <si>
    <t>ГОСТ-2718-74
Толщина 0.7 мм</t>
  </si>
  <si>
    <t>Лента соответствует стандарту IEC 60454-3-1 - 1/F-PVCP/602
Ширина – 18 мм
Толщина – 0,13 мм
Длина в рулоне - 20 м
Цвет – черный</t>
  </si>
  <si>
    <t>Цвет: Красный
Высота, мм: 35
Длина, мм: 32
Способ монтажа: DIN-рейка/Монтажная плата
Напряжение, В: 1000
Диапазон рабочих температур: от -40 до +60
Глубина, мм: 32
Ширина, мм: 32</t>
  </si>
  <si>
    <t>Цвет: Красный
Высота, мм: 51
Длина, мм: 36
Способ монтажа: DIN-рейка/Монтажная плата
Напряжение, В: 1000
Диапазон рабочих температур: от -40 до +60
Глубина, мм: 36
Ширина, мм: 36</t>
  </si>
  <si>
    <t>Цвет: Красный
Высота, мм: 25
Длина, мм: 30
Способ монтажа: DIN-рейка/Монтажная плата
Напряжение, В: 1000
Диапазон рабочих температур: от -40 до +60
Глубина, мм: 30
Ширина, мм: 30</t>
  </si>
  <si>
    <t>ГОСТ 32126.1-2013
Цвет - черный RAL 9011
Диаметр, мм - 32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</t>
  </si>
  <si>
    <t>ГОСТ 32126.1-2013
Цвет - черный RAL 9011
Диаметр, мм - 25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</t>
  </si>
  <si>
    <t>ГОСТ 32126.1-2013
Цвет - черный RAL 9011
Диаметр, мм - 40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</t>
  </si>
  <si>
    <t>ГОСТ 32126.1-2013
Диаметр 25 мм с протяжкой
Степень защиты - IP 55
Сопротивление изоляции не менее 100 МОм
Огнестойкость - не поддерживает горения
Диэлектрическая прочность - не менее 2000 В</t>
  </si>
  <si>
    <t>ГОСТ 32126.1-2013
Диаметр 32 мм с протяжкой
Степень защиты - IP 55
Сопротивление изоляции не менее 100 МОм
Огнестойкость - не поддерживает горения
Диэлектрическая прочность - не менее 2000 В</t>
  </si>
  <si>
    <t>ГОСТ 32126.1-2013
Диаметр 50 мм с протяжкой
Степень защиты - IP 55
Сопротивление изоляции не менее 100 МОм
Огнестойкость - не поддерживает горения
Диэлектрическая прочность - не менее 2000 В</t>
  </si>
  <si>
    <t>ГОСТ 32126.1-2013
Диаметр 40 мм
Степень защиты - IP 55
Сопротивление изоляции не менее 100 МОм
Огнестойкость - не поддерживает горение
Диэлектрическая прочность - не менее 2000 В</t>
  </si>
  <si>
    <t>ГОСТ 32126.1-2013
Диаметр 25 мм
Степень защиты - IP 55
Сопротивление изоляции не менее 100 МОм
Огнестойкость - не поддерживает горение
Диэлектрическая прочность - не менее 2000 В</t>
  </si>
  <si>
    <t>ГОСТ 32126.1-2013
Диаметр 32 мм
Степень защиты - IP 55
Сопротивление изоляции не менее 100 МОм
Огнестойкость - не поддерживает горение
Диэлектрическая прочность - не менее 2000 В</t>
  </si>
  <si>
    <t>ГОСТ 32126.1-2013
Диаметр 50 мм
Степень защиты - IP 55
Сопротивление изоляции не менее 100 МОм
Огнестойкость - не поддерживает горение
Диэлектрическая прочность - не менее 2000 В</t>
  </si>
  <si>
    <t xml:space="preserve">ГОСТ 32126.1-2013
Цвет - черный RAL 9011
Диаметр, мм - 16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
</t>
  </si>
  <si>
    <t xml:space="preserve">ГОСТ 32126.1-2013
Цвет - черный RAL 9011
Диаметр, мм - 50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
</t>
  </si>
  <si>
    <t>ГОСТ 32126.1-2013
Цвет - черный RAL 9011
Диаметр, мм - 16
Степень защиты - IP 55 по ГОСТ 14254 (МЭК 529)
Монтаж - при температуре от –25°С до +90°С
Минимальный радиус изгиба - 3 диаметра.
Диапозон рабочей температуры - от –40°С до +45°С
Прочность - 350 Н на 5 см при +20°С
Сопротивление изоляции - 100 мОм в течение 1 мин. (500 В)
Диэлектрическая прочность - 2 000 В в течение 15 мин. (50 Гц)</t>
  </si>
  <si>
    <t>Металлорукав Р3-Ц-П d38</t>
  </si>
  <si>
    <t>м</t>
  </si>
  <si>
    <t>Трубка термоусадочная ТУТ 40/12</t>
  </si>
  <si>
    <t>ГОСТ 9303-84, ГОСТ 9306-85, ТУ 4833-001-57393508-2007 Область применения- для защиты кабелей и проводов от механических воздействий, от возгоранияв случае к.з.           Материал: лента стальная (профилированная) оцинкованная; уплотнение хлапчатобумажное                                                          Диаметр условного прохода, мм -38                                             Наименьший радиус при изгибе, мм 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</si>
</sst>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Финансовый 2" xfId="42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tabSelected="1" view="pageBreakPreview" topLeftCell="C55" zoomScale="70" zoomScaleSheetLayoutView="70" workbookViewId="0">
      <selection activeCell="J60" sqref="J60"/>
    </sheetView>
  </sheetViews>
  <sheetFormatPr defaultRowHeight="15" x14ac:dyDescent="0.25"/>
  <cols>
    <col min="1" max="1" width="13.42578125" customWidth="1"/>
    <col min="2" max="2" width="4.7109375" style="1" customWidth="1"/>
    <col min="3" max="3" width="48" customWidth="1"/>
    <col min="4" max="4" width="11.140625" customWidth="1"/>
    <col min="5" max="5" width="68.7109375" customWidth="1"/>
    <col min="6" max="6" width="5.140625" style="2" customWidth="1"/>
    <col min="7" max="7" width="9.42578125" customWidth="1"/>
    <col min="8" max="8" width="10.140625" customWidth="1"/>
    <col min="9" max="9" width="11.5703125" customWidth="1"/>
    <col min="10" max="10" width="11.140625" customWidth="1"/>
  </cols>
  <sheetData>
    <row r="1" spans="2:10" ht="15.75" x14ac:dyDescent="0.25">
      <c r="B1" s="9"/>
      <c r="C1" s="10"/>
      <c r="D1" s="10"/>
      <c r="E1" s="10"/>
      <c r="F1" s="11"/>
      <c r="G1" s="10"/>
      <c r="H1" s="12"/>
      <c r="I1" s="12"/>
      <c r="J1" s="3" t="s">
        <v>46</v>
      </c>
    </row>
    <row r="2" spans="2:10" ht="16.5" thickBot="1" x14ac:dyDescent="0.3">
      <c r="B2" s="9"/>
      <c r="C2" s="10"/>
      <c r="D2" s="10"/>
      <c r="E2" s="10"/>
      <c r="F2" s="11"/>
      <c r="G2" s="10"/>
      <c r="H2" s="10"/>
      <c r="I2" s="10"/>
      <c r="J2" s="10"/>
    </row>
    <row r="3" spans="2:10" ht="15.75" x14ac:dyDescent="0.25">
      <c r="B3" s="16" t="s">
        <v>20</v>
      </c>
      <c r="C3" s="18" t="s">
        <v>19</v>
      </c>
      <c r="D3" s="18" t="s">
        <v>18</v>
      </c>
      <c r="E3" s="18" t="s">
        <v>21</v>
      </c>
      <c r="F3" s="18" t="s">
        <v>17</v>
      </c>
      <c r="G3" s="18" t="s">
        <v>22</v>
      </c>
      <c r="H3" s="18"/>
      <c r="I3" s="18"/>
      <c r="J3" s="14" t="s">
        <v>23</v>
      </c>
    </row>
    <row r="4" spans="2:10" ht="15.75" x14ac:dyDescent="0.25">
      <c r="B4" s="17"/>
      <c r="C4" s="19"/>
      <c r="D4" s="19"/>
      <c r="E4" s="19"/>
      <c r="F4" s="19"/>
      <c r="G4" s="5" t="s">
        <v>1</v>
      </c>
      <c r="H4" s="5" t="s">
        <v>4</v>
      </c>
      <c r="I4" s="5" t="s">
        <v>2</v>
      </c>
      <c r="J4" s="15"/>
    </row>
    <row r="5" spans="2:10" ht="157.5" x14ac:dyDescent="0.25">
      <c r="B5" s="13">
        <v>1</v>
      </c>
      <c r="C5" s="5" t="s">
        <v>47</v>
      </c>
      <c r="D5" s="5">
        <v>2325885</v>
      </c>
      <c r="E5" s="8" t="s">
        <v>98</v>
      </c>
      <c r="F5" s="5" t="s">
        <v>0</v>
      </c>
      <c r="G5" s="5">
        <v>3050</v>
      </c>
      <c r="H5" s="5">
        <v>618</v>
      </c>
      <c r="I5" s="5">
        <v>9950</v>
      </c>
      <c r="J5" s="4">
        <f>SUM(G5:I5)</f>
        <v>13618</v>
      </c>
    </row>
    <row r="6" spans="2:10" ht="157.5" x14ac:dyDescent="0.25">
      <c r="B6" s="13">
        <v>2</v>
      </c>
      <c r="C6" s="5" t="s">
        <v>5</v>
      </c>
      <c r="D6" s="5">
        <v>2323169</v>
      </c>
      <c r="E6" s="8" t="s">
        <v>99</v>
      </c>
      <c r="F6" s="5" t="s">
        <v>0</v>
      </c>
      <c r="G6" s="5">
        <v>2500</v>
      </c>
      <c r="H6" s="5">
        <v>428</v>
      </c>
      <c r="I6" s="5">
        <v>150</v>
      </c>
      <c r="J6" s="6">
        <f t="shared" ref="J6:J17" si="0">SUM(G6:I6)</f>
        <v>3078</v>
      </c>
    </row>
    <row r="7" spans="2:10" ht="157.5" x14ac:dyDescent="0.25">
      <c r="B7" s="13">
        <v>3</v>
      </c>
      <c r="C7" s="5" t="s">
        <v>48</v>
      </c>
      <c r="D7" s="5">
        <v>2344595</v>
      </c>
      <c r="E7" s="8" t="s">
        <v>100</v>
      </c>
      <c r="F7" s="5" t="s">
        <v>0</v>
      </c>
      <c r="G7" s="5">
        <v>500</v>
      </c>
      <c r="H7" s="5">
        <v>250</v>
      </c>
      <c r="I7" s="5">
        <v>100</v>
      </c>
      <c r="J7" s="6">
        <f t="shared" si="0"/>
        <v>850</v>
      </c>
    </row>
    <row r="8" spans="2:10" ht="94.5" x14ac:dyDescent="0.25">
      <c r="B8" s="13">
        <v>4</v>
      </c>
      <c r="C8" s="5" t="s">
        <v>8</v>
      </c>
      <c r="D8" s="5">
        <v>2001001</v>
      </c>
      <c r="E8" s="8" t="s">
        <v>101</v>
      </c>
      <c r="F8" s="5" t="s">
        <v>0</v>
      </c>
      <c r="G8" s="5"/>
      <c r="H8" s="5">
        <v>200</v>
      </c>
      <c r="I8" s="5">
        <v>200</v>
      </c>
      <c r="J8" s="6">
        <f t="shared" si="0"/>
        <v>400</v>
      </c>
    </row>
    <row r="9" spans="2:10" ht="94.5" x14ac:dyDescent="0.25">
      <c r="B9" s="13">
        <v>5</v>
      </c>
      <c r="C9" s="5" t="s">
        <v>7</v>
      </c>
      <c r="D9" s="5">
        <v>2003263</v>
      </c>
      <c r="E9" s="8" t="s">
        <v>102</v>
      </c>
      <c r="F9" s="5" t="s">
        <v>0</v>
      </c>
      <c r="G9" s="5"/>
      <c r="H9" s="5">
        <v>570</v>
      </c>
      <c r="I9" s="5">
        <v>100</v>
      </c>
      <c r="J9" s="6">
        <f t="shared" si="0"/>
        <v>670</v>
      </c>
    </row>
    <row r="10" spans="2:10" ht="94.5" x14ac:dyDescent="0.25">
      <c r="B10" s="13">
        <v>6</v>
      </c>
      <c r="C10" s="5" t="s">
        <v>6</v>
      </c>
      <c r="D10" s="5">
        <v>2072830</v>
      </c>
      <c r="E10" s="8" t="s">
        <v>103</v>
      </c>
      <c r="F10" s="5" t="s">
        <v>0</v>
      </c>
      <c r="G10" s="5"/>
      <c r="H10" s="5">
        <v>110</v>
      </c>
      <c r="I10" s="5">
        <v>70</v>
      </c>
      <c r="J10" s="6">
        <f t="shared" si="0"/>
        <v>180</v>
      </c>
    </row>
    <row r="11" spans="2:10" ht="157.5" x14ac:dyDescent="0.25">
      <c r="B11" s="13">
        <v>7</v>
      </c>
      <c r="C11" s="5" t="s">
        <v>49</v>
      </c>
      <c r="D11" s="5">
        <v>2330437</v>
      </c>
      <c r="E11" s="8" t="s">
        <v>100</v>
      </c>
      <c r="F11" s="5" t="s">
        <v>0</v>
      </c>
      <c r="G11" s="5">
        <v>200</v>
      </c>
      <c r="H11" s="5"/>
      <c r="I11" s="5">
        <v>50</v>
      </c>
      <c r="J11" s="6">
        <f t="shared" si="0"/>
        <v>250</v>
      </c>
    </row>
    <row r="12" spans="2:10" ht="94.5" x14ac:dyDescent="0.25">
      <c r="B12" s="13">
        <v>8</v>
      </c>
      <c r="C12" s="5" t="s">
        <v>40</v>
      </c>
      <c r="D12" s="5">
        <v>2017877</v>
      </c>
      <c r="E12" s="8" t="s">
        <v>105</v>
      </c>
      <c r="F12" s="5" t="s">
        <v>0</v>
      </c>
      <c r="G12" s="5"/>
      <c r="H12" s="5">
        <v>60</v>
      </c>
      <c r="I12" s="5"/>
      <c r="J12" s="6">
        <f t="shared" si="0"/>
        <v>60</v>
      </c>
    </row>
    <row r="13" spans="2:10" ht="94.5" x14ac:dyDescent="0.25">
      <c r="B13" s="13">
        <v>9</v>
      </c>
      <c r="C13" s="5" t="s">
        <v>41</v>
      </c>
      <c r="D13" s="5">
        <v>2041052</v>
      </c>
      <c r="E13" s="8" t="s">
        <v>104</v>
      </c>
      <c r="F13" s="5" t="s">
        <v>0</v>
      </c>
      <c r="G13" s="5"/>
      <c r="H13" s="5">
        <v>60</v>
      </c>
      <c r="I13" s="5"/>
      <c r="J13" s="6">
        <f t="shared" si="0"/>
        <v>60</v>
      </c>
    </row>
    <row r="14" spans="2:10" ht="94.5" x14ac:dyDescent="0.25">
      <c r="B14" s="13">
        <v>10</v>
      </c>
      <c r="C14" s="5" t="s">
        <v>35</v>
      </c>
      <c r="D14" s="5">
        <v>2348502</v>
      </c>
      <c r="E14" s="8" t="s">
        <v>74</v>
      </c>
      <c r="F14" s="5" t="s">
        <v>9</v>
      </c>
      <c r="G14" s="5">
        <v>10</v>
      </c>
      <c r="H14" s="5"/>
      <c r="I14" s="5">
        <v>30</v>
      </c>
      <c r="J14" s="6">
        <f t="shared" si="0"/>
        <v>40</v>
      </c>
    </row>
    <row r="15" spans="2:10" ht="94.5" x14ac:dyDescent="0.25">
      <c r="B15" s="13">
        <v>11</v>
      </c>
      <c r="C15" s="5" t="s">
        <v>37</v>
      </c>
      <c r="D15" s="5">
        <v>2358603</v>
      </c>
      <c r="E15" s="8" t="s">
        <v>75</v>
      </c>
      <c r="F15" s="5" t="s">
        <v>9</v>
      </c>
      <c r="G15" s="5">
        <v>20</v>
      </c>
      <c r="H15" s="5"/>
      <c r="I15" s="5">
        <v>20</v>
      </c>
      <c r="J15" s="6">
        <f t="shared" si="0"/>
        <v>40</v>
      </c>
    </row>
    <row r="16" spans="2:10" ht="94.5" x14ac:dyDescent="0.25">
      <c r="B16" s="13">
        <v>12</v>
      </c>
      <c r="C16" s="5" t="s">
        <v>31</v>
      </c>
      <c r="D16" s="5">
        <v>2364290</v>
      </c>
      <c r="E16" s="8" t="s">
        <v>73</v>
      </c>
      <c r="F16" s="5" t="s">
        <v>9</v>
      </c>
      <c r="G16" s="5">
        <v>80</v>
      </c>
      <c r="H16" s="5"/>
      <c r="I16" s="5">
        <v>30</v>
      </c>
      <c r="J16" s="6">
        <f t="shared" si="0"/>
        <v>110</v>
      </c>
    </row>
    <row r="17" spans="2:10" ht="94.5" x14ac:dyDescent="0.25">
      <c r="B17" s="13">
        <v>13</v>
      </c>
      <c r="C17" s="5" t="s">
        <v>36</v>
      </c>
      <c r="D17" s="5">
        <v>2355456</v>
      </c>
      <c r="E17" s="8" t="s">
        <v>76</v>
      </c>
      <c r="F17" s="5" t="s">
        <v>9</v>
      </c>
      <c r="G17" s="5">
        <v>10</v>
      </c>
      <c r="H17" s="5"/>
      <c r="I17" s="5">
        <v>30</v>
      </c>
      <c r="J17" s="6">
        <f t="shared" si="0"/>
        <v>40</v>
      </c>
    </row>
    <row r="18" spans="2:10" ht="94.5" x14ac:dyDescent="0.25">
      <c r="B18" s="13">
        <v>14</v>
      </c>
      <c r="C18" s="5" t="s">
        <v>25</v>
      </c>
      <c r="D18" s="5">
        <v>2365655</v>
      </c>
      <c r="E18" s="8" t="s">
        <v>77</v>
      </c>
      <c r="F18" s="5" t="s">
        <v>9</v>
      </c>
      <c r="G18" s="5"/>
      <c r="H18" s="5"/>
      <c r="I18" s="5">
        <v>30</v>
      </c>
      <c r="J18" s="4">
        <f t="shared" ref="J18:J58" si="1">SUM(G18:I18)</f>
        <v>30</v>
      </c>
    </row>
    <row r="19" spans="2:10" ht="204.75" x14ac:dyDescent="0.25">
      <c r="B19" s="13">
        <v>15</v>
      </c>
      <c r="C19" s="5" t="s">
        <v>16</v>
      </c>
      <c r="D19" s="5">
        <v>2114878</v>
      </c>
      <c r="E19" s="8" t="s">
        <v>78</v>
      </c>
      <c r="F19" s="5" t="s">
        <v>9</v>
      </c>
      <c r="G19" s="5">
        <v>23</v>
      </c>
      <c r="H19" s="5"/>
      <c r="I19" s="5">
        <v>35</v>
      </c>
      <c r="J19" s="4">
        <f t="shared" si="1"/>
        <v>58</v>
      </c>
    </row>
    <row r="20" spans="2:10" ht="47.25" x14ac:dyDescent="0.25">
      <c r="B20" s="13">
        <v>16</v>
      </c>
      <c r="C20" s="5" t="s">
        <v>10</v>
      </c>
      <c r="D20" s="5">
        <v>2313222</v>
      </c>
      <c r="E20" s="8" t="s">
        <v>33</v>
      </c>
      <c r="F20" s="5" t="s">
        <v>9</v>
      </c>
      <c r="G20" s="5">
        <v>54</v>
      </c>
      <c r="H20" s="5">
        <v>36</v>
      </c>
      <c r="I20" s="5">
        <v>15</v>
      </c>
      <c r="J20" s="4">
        <f t="shared" si="1"/>
        <v>105</v>
      </c>
    </row>
    <row r="21" spans="2:10" ht="78.75" x14ac:dyDescent="0.25">
      <c r="B21" s="13">
        <v>17</v>
      </c>
      <c r="C21" s="5" t="s">
        <v>29</v>
      </c>
      <c r="D21" s="5">
        <v>2301602</v>
      </c>
      <c r="E21" s="8" t="s">
        <v>30</v>
      </c>
      <c r="F21" s="5" t="s">
        <v>0</v>
      </c>
      <c r="G21" s="5">
        <v>70</v>
      </c>
      <c r="H21" s="5"/>
      <c r="I21" s="5"/>
      <c r="J21" s="4">
        <f t="shared" si="1"/>
        <v>70</v>
      </c>
    </row>
    <row r="22" spans="2:10" ht="94.5" x14ac:dyDescent="0.25">
      <c r="B22" s="13">
        <v>18</v>
      </c>
      <c r="C22" s="5" t="s">
        <v>50</v>
      </c>
      <c r="D22" s="5">
        <v>2321195</v>
      </c>
      <c r="E22" s="8" t="s">
        <v>80</v>
      </c>
      <c r="F22" s="5" t="s">
        <v>9</v>
      </c>
      <c r="G22" s="5">
        <v>6</v>
      </c>
      <c r="H22" s="5">
        <v>15</v>
      </c>
      <c r="I22" s="5">
        <v>70</v>
      </c>
      <c r="J22" s="4">
        <f t="shared" si="1"/>
        <v>91</v>
      </c>
    </row>
    <row r="23" spans="2:10" ht="94.5" x14ac:dyDescent="0.25">
      <c r="B23" s="13">
        <v>19</v>
      </c>
      <c r="C23" s="5" t="s">
        <v>12</v>
      </c>
      <c r="D23" s="5">
        <v>2347778</v>
      </c>
      <c r="E23" s="8" t="s">
        <v>81</v>
      </c>
      <c r="F23" s="5" t="s">
        <v>9</v>
      </c>
      <c r="G23" s="5">
        <v>6</v>
      </c>
      <c r="H23" s="5">
        <v>30</v>
      </c>
      <c r="I23" s="5">
        <v>126</v>
      </c>
      <c r="J23" s="4">
        <f t="shared" si="1"/>
        <v>162</v>
      </c>
    </row>
    <row r="24" spans="2:10" ht="94.5" x14ac:dyDescent="0.25">
      <c r="B24" s="13">
        <v>20</v>
      </c>
      <c r="C24" s="5" t="s">
        <v>26</v>
      </c>
      <c r="D24" s="5">
        <v>2349536</v>
      </c>
      <c r="E24" s="8" t="s">
        <v>82</v>
      </c>
      <c r="F24" s="5" t="s">
        <v>9</v>
      </c>
      <c r="G24" s="5"/>
      <c r="H24" s="5">
        <v>36</v>
      </c>
      <c r="I24" s="5">
        <v>47</v>
      </c>
      <c r="J24" s="4">
        <f t="shared" si="1"/>
        <v>83</v>
      </c>
    </row>
    <row r="25" spans="2:10" ht="94.5" x14ac:dyDescent="0.25">
      <c r="B25" s="13">
        <v>21</v>
      </c>
      <c r="C25" s="5" t="s">
        <v>15</v>
      </c>
      <c r="D25" s="5">
        <v>2350679</v>
      </c>
      <c r="E25" s="8" t="s">
        <v>80</v>
      </c>
      <c r="F25" s="5" t="s">
        <v>9</v>
      </c>
      <c r="G25" s="5">
        <v>25</v>
      </c>
      <c r="H25" s="5">
        <f>8+25</f>
        <v>33</v>
      </c>
      <c r="I25" s="5">
        <v>26</v>
      </c>
      <c r="J25" s="4">
        <f t="shared" si="1"/>
        <v>84</v>
      </c>
    </row>
    <row r="26" spans="2:10" ht="126" x14ac:dyDescent="0.25">
      <c r="B26" s="13">
        <v>22</v>
      </c>
      <c r="C26" s="5" t="s">
        <v>51</v>
      </c>
      <c r="D26" s="5">
        <v>2255175</v>
      </c>
      <c r="E26" s="8" t="s">
        <v>95</v>
      </c>
      <c r="F26" s="5" t="s">
        <v>9</v>
      </c>
      <c r="G26" s="5"/>
      <c r="H26" s="5">
        <v>9</v>
      </c>
      <c r="I26" s="5"/>
      <c r="J26" s="4">
        <f t="shared" si="1"/>
        <v>9</v>
      </c>
    </row>
    <row r="27" spans="2:10" ht="126" x14ac:dyDescent="0.25">
      <c r="B27" s="13">
        <v>23</v>
      </c>
      <c r="C27" s="5" t="s">
        <v>52</v>
      </c>
      <c r="D27" s="5">
        <v>2255353</v>
      </c>
      <c r="E27" s="8" t="s">
        <v>96</v>
      </c>
      <c r="F27" s="5" t="s">
        <v>9</v>
      </c>
      <c r="G27" s="5"/>
      <c r="H27" s="5">
        <v>9</v>
      </c>
      <c r="I27" s="5"/>
      <c r="J27" s="4">
        <f t="shared" si="1"/>
        <v>9</v>
      </c>
    </row>
    <row r="28" spans="2:10" ht="126" x14ac:dyDescent="0.25">
      <c r="B28" s="13">
        <v>24</v>
      </c>
      <c r="C28" s="5" t="s">
        <v>53</v>
      </c>
      <c r="D28" s="5">
        <v>2313054</v>
      </c>
      <c r="E28" s="8" t="s">
        <v>97</v>
      </c>
      <c r="F28" s="5" t="s">
        <v>9</v>
      </c>
      <c r="G28" s="5"/>
      <c r="H28" s="5">
        <v>9</v>
      </c>
      <c r="I28" s="5"/>
      <c r="J28" s="4">
        <f t="shared" si="1"/>
        <v>9</v>
      </c>
    </row>
    <row r="29" spans="2:10" ht="94.5" x14ac:dyDescent="0.25">
      <c r="B29" s="13">
        <v>25</v>
      </c>
      <c r="C29" s="5" t="s">
        <v>54</v>
      </c>
      <c r="D29" s="5">
        <v>2028193</v>
      </c>
      <c r="E29" s="8" t="s">
        <v>106</v>
      </c>
      <c r="F29" s="5" t="s">
        <v>0</v>
      </c>
      <c r="G29" s="5"/>
      <c r="H29" s="5"/>
      <c r="I29" s="5">
        <v>440</v>
      </c>
      <c r="J29" s="4">
        <f t="shared" si="1"/>
        <v>440</v>
      </c>
    </row>
    <row r="30" spans="2:10" ht="94.5" x14ac:dyDescent="0.25">
      <c r="B30" s="13">
        <v>26</v>
      </c>
      <c r="C30" s="5" t="s">
        <v>55</v>
      </c>
      <c r="D30" s="5">
        <v>2356909</v>
      </c>
      <c r="E30" s="8" t="s">
        <v>107</v>
      </c>
      <c r="F30" s="5" t="s">
        <v>0</v>
      </c>
      <c r="G30" s="5"/>
      <c r="H30" s="5"/>
      <c r="I30" s="5">
        <v>29</v>
      </c>
      <c r="J30" s="4">
        <f t="shared" si="1"/>
        <v>29</v>
      </c>
    </row>
    <row r="31" spans="2:10" ht="94.5" x14ac:dyDescent="0.25">
      <c r="B31" s="13">
        <v>27</v>
      </c>
      <c r="C31" s="5" t="s">
        <v>56</v>
      </c>
      <c r="D31" s="5">
        <v>2354486</v>
      </c>
      <c r="E31" s="8" t="s">
        <v>72</v>
      </c>
      <c r="F31" s="5" t="s">
        <v>9</v>
      </c>
      <c r="G31" s="5"/>
      <c r="H31" s="5"/>
      <c r="I31" s="5">
        <v>15</v>
      </c>
      <c r="J31" s="4">
        <f t="shared" si="1"/>
        <v>15</v>
      </c>
    </row>
    <row r="32" spans="2:10" ht="94.5" x14ac:dyDescent="0.25">
      <c r="B32" s="13">
        <v>28</v>
      </c>
      <c r="C32" s="5" t="s">
        <v>38</v>
      </c>
      <c r="D32" s="5">
        <v>2354599</v>
      </c>
      <c r="E32" s="8" t="s">
        <v>73</v>
      </c>
      <c r="F32" s="5" t="s">
        <v>9</v>
      </c>
      <c r="G32" s="5"/>
      <c r="H32" s="5"/>
      <c r="I32" s="5">
        <v>15</v>
      </c>
      <c r="J32" s="4">
        <f t="shared" si="1"/>
        <v>15</v>
      </c>
    </row>
    <row r="33" spans="2:10" ht="94.5" x14ac:dyDescent="0.25">
      <c r="B33" s="13">
        <v>29</v>
      </c>
      <c r="C33" s="5" t="s">
        <v>24</v>
      </c>
      <c r="D33" s="5">
        <v>2364674</v>
      </c>
      <c r="E33" s="8" t="s">
        <v>79</v>
      </c>
      <c r="F33" s="5" t="s">
        <v>9</v>
      </c>
      <c r="G33" s="5"/>
      <c r="H33" s="5"/>
      <c r="I33" s="5">
        <v>10</v>
      </c>
      <c r="J33" s="4">
        <f t="shared" si="1"/>
        <v>10</v>
      </c>
    </row>
    <row r="34" spans="2:10" ht="173.25" x14ac:dyDescent="0.25">
      <c r="B34" s="13">
        <v>30</v>
      </c>
      <c r="C34" s="5" t="s">
        <v>57</v>
      </c>
      <c r="D34" s="5">
        <v>2084731</v>
      </c>
      <c r="E34" s="8" t="s">
        <v>108</v>
      </c>
      <c r="F34" s="5" t="s">
        <v>0</v>
      </c>
      <c r="G34" s="5"/>
      <c r="H34" s="5"/>
      <c r="I34" s="5">
        <v>200</v>
      </c>
      <c r="J34" s="4">
        <f t="shared" si="1"/>
        <v>200</v>
      </c>
    </row>
    <row r="35" spans="2:10" ht="94.5" x14ac:dyDescent="0.25">
      <c r="B35" s="13">
        <v>31</v>
      </c>
      <c r="C35" s="5" t="s">
        <v>13</v>
      </c>
      <c r="D35" s="5">
        <v>2339665</v>
      </c>
      <c r="E35" s="8" t="s">
        <v>71</v>
      </c>
      <c r="F35" s="5" t="s">
        <v>9</v>
      </c>
      <c r="G35" s="5">
        <v>15</v>
      </c>
      <c r="H35" s="5">
        <v>15</v>
      </c>
      <c r="I35" s="5">
        <v>129</v>
      </c>
      <c r="J35" s="4">
        <f t="shared" si="1"/>
        <v>159</v>
      </c>
    </row>
    <row r="36" spans="2:10" ht="94.5" x14ac:dyDescent="0.25">
      <c r="B36" s="13">
        <v>32</v>
      </c>
      <c r="C36" s="5" t="s">
        <v>14</v>
      </c>
      <c r="D36" s="5">
        <v>2339745</v>
      </c>
      <c r="E36" s="8" t="s">
        <v>70</v>
      </c>
      <c r="F36" s="5" t="s">
        <v>9</v>
      </c>
      <c r="G36" s="5">
        <v>15</v>
      </c>
      <c r="H36" s="5">
        <v>15</v>
      </c>
      <c r="I36" s="5">
        <v>73</v>
      </c>
      <c r="J36" s="4">
        <f t="shared" si="1"/>
        <v>103</v>
      </c>
    </row>
    <row r="37" spans="2:10" ht="94.5" x14ac:dyDescent="0.25">
      <c r="B37" s="13">
        <v>33</v>
      </c>
      <c r="C37" s="5" t="s">
        <v>11</v>
      </c>
      <c r="D37" s="5">
        <v>2347871</v>
      </c>
      <c r="E37" s="8" t="s">
        <v>83</v>
      </c>
      <c r="F37" s="5" t="s">
        <v>9</v>
      </c>
      <c r="G37" s="5">
        <v>15</v>
      </c>
      <c r="H37" s="5">
        <v>15</v>
      </c>
      <c r="I37" s="5">
        <v>126</v>
      </c>
      <c r="J37" s="4">
        <f t="shared" si="1"/>
        <v>156</v>
      </c>
    </row>
    <row r="38" spans="2:10" ht="94.5" x14ac:dyDescent="0.25">
      <c r="B38" s="13">
        <v>34</v>
      </c>
      <c r="C38" s="5" t="s">
        <v>58</v>
      </c>
      <c r="D38" s="5">
        <v>2319647</v>
      </c>
      <c r="E38" s="8" t="s">
        <v>83</v>
      </c>
      <c r="F38" s="5" t="s">
        <v>9</v>
      </c>
      <c r="G38" s="5"/>
      <c r="H38" s="5"/>
      <c r="I38" s="5">
        <v>10</v>
      </c>
      <c r="J38" s="4">
        <f t="shared" si="1"/>
        <v>10</v>
      </c>
    </row>
    <row r="39" spans="2:10" ht="94.5" x14ac:dyDescent="0.25">
      <c r="B39" s="13">
        <v>35</v>
      </c>
      <c r="C39" s="5" t="s">
        <v>59</v>
      </c>
      <c r="D39" s="5">
        <v>2319762</v>
      </c>
      <c r="E39" s="8" t="s">
        <v>81</v>
      </c>
      <c r="F39" s="5" t="s">
        <v>9</v>
      </c>
      <c r="G39" s="5"/>
      <c r="H39" s="5"/>
      <c r="I39" s="5">
        <v>9</v>
      </c>
      <c r="J39" s="4">
        <f t="shared" si="1"/>
        <v>9</v>
      </c>
    </row>
    <row r="40" spans="2:10" ht="94.5" x14ac:dyDescent="0.25">
      <c r="B40" s="13">
        <v>36</v>
      </c>
      <c r="C40" s="5" t="s">
        <v>28</v>
      </c>
      <c r="D40" s="5">
        <v>2354595</v>
      </c>
      <c r="E40" s="8" t="s">
        <v>80</v>
      </c>
      <c r="F40" s="5" t="s">
        <v>9</v>
      </c>
      <c r="G40" s="5"/>
      <c r="H40" s="5"/>
      <c r="I40" s="5">
        <v>34</v>
      </c>
      <c r="J40" s="4">
        <f t="shared" si="1"/>
        <v>34</v>
      </c>
    </row>
    <row r="41" spans="2:10" ht="94.5" x14ac:dyDescent="0.25">
      <c r="B41" s="13">
        <v>37</v>
      </c>
      <c r="C41" s="5" t="s">
        <v>60</v>
      </c>
      <c r="D41" s="5">
        <v>2374397</v>
      </c>
      <c r="E41" s="8" t="s">
        <v>71</v>
      </c>
      <c r="F41" s="5" t="s">
        <v>9</v>
      </c>
      <c r="G41" s="5"/>
      <c r="H41" s="5"/>
      <c r="I41" s="5">
        <v>7</v>
      </c>
      <c r="J41" s="4">
        <f t="shared" si="1"/>
        <v>7</v>
      </c>
    </row>
    <row r="42" spans="2:10" ht="94.5" x14ac:dyDescent="0.25">
      <c r="B42" s="13">
        <v>38</v>
      </c>
      <c r="C42" s="5" t="s">
        <v>34</v>
      </c>
      <c r="D42" s="5">
        <v>2348295</v>
      </c>
      <c r="E42" s="8" t="s">
        <v>84</v>
      </c>
      <c r="F42" s="5" t="s">
        <v>9</v>
      </c>
      <c r="G42" s="5">
        <v>10</v>
      </c>
      <c r="H42" s="5"/>
      <c r="I42" s="5"/>
      <c r="J42" s="4">
        <f t="shared" si="1"/>
        <v>10</v>
      </c>
    </row>
    <row r="43" spans="2:10" ht="78.75" x14ac:dyDescent="0.25">
      <c r="B43" s="13">
        <v>39</v>
      </c>
      <c r="C43" s="5" t="s">
        <v>61</v>
      </c>
      <c r="D43" s="5">
        <v>2349708</v>
      </c>
      <c r="E43" s="8" t="s">
        <v>85</v>
      </c>
      <c r="F43" s="5" t="s">
        <v>3</v>
      </c>
      <c r="G43" s="5">
        <v>9</v>
      </c>
      <c r="H43" s="5"/>
      <c r="I43" s="5"/>
      <c r="J43" s="4">
        <f t="shared" si="1"/>
        <v>9</v>
      </c>
    </row>
    <row r="44" spans="2:10" ht="157.5" x14ac:dyDescent="0.25">
      <c r="B44" s="13">
        <v>40</v>
      </c>
      <c r="C44" s="5" t="s">
        <v>27</v>
      </c>
      <c r="D44" s="5">
        <v>2325838</v>
      </c>
      <c r="E44" s="8" t="s">
        <v>110</v>
      </c>
      <c r="F44" s="5" t="s">
        <v>0</v>
      </c>
      <c r="G44" s="5">
        <v>300</v>
      </c>
      <c r="H44" s="5"/>
      <c r="I44" s="5">
        <v>50</v>
      </c>
      <c r="J44" s="4">
        <f t="shared" si="1"/>
        <v>350</v>
      </c>
    </row>
    <row r="45" spans="2:10" ht="31.5" x14ac:dyDescent="0.25">
      <c r="B45" s="13">
        <v>41</v>
      </c>
      <c r="C45" s="5" t="s">
        <v>62</v>
      </c>
      <c r="D45" s="5">
        <v>2381802</v>
      </c>
      <c r="E45" s="8" t="s">
        <v>88</v>
      </c>
      <c r="F45" s="5" t="s">
        <v>0</v>
      </c>
      <c r="G45" s="5">
        <v>68</v>
      </c>
      <c r="H45" s="5"/>
      <c r="I45" s="5"/>
      <c r="J45" s="4">
        <v>69</v>
      </c>
    </row>
    <row r="46" spans="2:10" ht="15.75" x14ac:dyDescent="0.25">
      <c r="B46" s="13">
        <v>42</v>
      </c>
      <c r="C46" s="5" t="s">
        <v>63</v>
      </c>
      <c r="D46" s="5">
        <v>2074914</v>
      </c>
      <c r="E46" s="8" t="s">
        <v>89</v>
      </c>
      <c r="F46" s="5" t="s">
        <v>3</v>
      </c>
      <c r="G46" s="5"/>
      <c r="H46" s="5">
        <v>4.5</v>
      </c>
      <c r="I46" s="5"/>
      <c r="J46" s="4">
        <f t="shared" si="1"/>
        <v>4.5</v>
      </c>
    </row>
    <row r="47" spans="2:10" ht="94.5" x14ac:dyDescent="0.25">
      <c r="B47" s="13">
        <v>43</v>
      </c>
      <c r="C47" s="5" t="s">
        <v>32</v>
      </c>
      <c r="D47" s="5">
        <v>2353562</v>
      </c>
      <c r="E47" s="8" t="s">
        <v>87</v>
      </c>
      <c r="F47" s="5" t="s">
        <v>9</v>
      </c>
      <c r="G47" s="5"/>
      <c r="H47" s="5"/>
      <c r="I47" s="5">
        <v>30</v>
      </c>
      <c r="J47" s="4">
        <f t="shared" si="1"/>
        <v>30</v>
      </c>
    </row>
    <row r="48" spans="2:10" ht="94.5" x14ac:dyDescent="0.25">
      <c r="B48" s="13">
        <v>44</v>
      </c>
      <c r="C48" s="5" t="s">
        <v>64</v>
      </c>
      <c r="D48" s="5">
        <v>2357610</v>
      </c>
      <c r="E48" s="8" t="s">
        <v>86</v>
      </c>
      <c r="F48" s="5" t="s">
        <v>9</v>
      </c>
      <c r="G48" s="5"/>
      <c r="H48" s="5"/>
      <c r="I48" s="5">
        <v>14</v>
      </c>
      <c r="J48" s="4">
        <f t="shared" si="1"/>
        <v>14</v>
      </c>
    </row>
    <row r="49" spans="2:10" ht="141.75" x14ac:dyDescent="0.25">
      <c r="B49" s="13">
        <v>45</v>
      </c>
      <c r="C49" s="5" t="s">
        <v>65</v>
      </c>
      <c r="D49" s="5">
        <v>2339785</v>
      </c>
      <c r="E49" s="8" t="s">
        <v>90</v>
      </c>
      <c r="F49" s="5" t="s">
        <v>9</v>
      </c>
      <c r="G49" s="5"/>
      <c r="H49" s="5"/>
      <c r="I49" s="5">
        <v>5</v>
      </c>
      <c r="J49" s="4">
        <f t="shared" si="1"/>
        <v>5</v>
      </c>
    </row>
    <row r="50" spans="2:10" ht="173.25" x14ac:dyDescent="0.25">
      <c r="B50" s="13">
        <v>46</v>
      </c>
      <c r="C50" s="5" t="s">
        <v>39</v>
      </c>
      <c r="D50" s="5">
        <v>2392711</v>
      </c>
      <c r="E50" s="8" t="s">
        <v>44</v>
      </c>
      <c r="F50" s="5" t="s">
        <v>9</v>
      </c>
      <c r="G50" s="5"/>
      <c r="H50" s="5"/>
      <c r="I50" s="5">
        <v>3</v>
      </c>
      <c r="J50" s="4">
        <f t="shared" si="1"/>
        <v>3</v>
      </c>
    </row>
    <row r="51" spans="2:10" ht="252" x14ac:dyDescent="0.25">
      <c r="B51" s="13">
        <v>47</v>
      </c>
      <c r="C51" s="5" t="s">
        <v>66</v>
      </c>
      <c r="D51" s="5">
        <v>2278479</v>
      </c>
      <c r="E51" s="8" t="s">
        <v>91</v>
      </c>
      <c r="F51" s="5" t="s">
        <v>0</v>
      </c>
      <c r="G51" s="5"/>
      <c r="H51" s="5"/>
      <c r="I51" s="5">
        <v>4</v>
      </c>
      <c r="J51" s="4">
        <f t="shared" si="1"/>
        <v>4</v>
      </c>
    </row>
    <row r="52" spans="2:10" ht="173.25" x14ac:dyDescent="0.25">
      <c r="B52" s="13">
        <v>48</v>
      </c>
      <c r="C52" s="5" t="s">
        <v>42</v>
      </c>
      <c r="D52" s="5">
        <v>2342198</v>
      </c>
      <c r="E52" s="8" t="s">
        <v>109</v>
      </c>
      <c r="F52" s="5" t="s">
        <v>0</v>
      </c>
      <c r="G52" s="5"/>
      <c r="H52" s="5"/>
      <c r="I52" s="5">
        <v>50</v>
      </c>
      <c r="J52" s="4">
        <f t="shared" si="1"/>
        <v>50</v>
      </c>
    </row>
    <row r="53" spans="2:10" ht="173.25" x14ac:dyDescent="0.25">
      <c r="B53" s="13">
        <v>49</v>
      </c>
      <c r="C53" s="5" t="s">
        <v>67</v>
      </c>
      <c r="D53" s="5">
        <v>2369578</v>
      </c>
      <c r="E53" s="8" t="s">
        <v>92</v>
      </c>
      <c r="F53" s="5" t="s">
        <v>0</v>
      </c>
      <c r="G53" s="5"/>
      <c r="H53" s="5"/>
      <c r="I53" s="5">
        <v>50</v>
      </c>
      <c r="J53" s="4">
        <f t="shared" si="1"/>
        <v>50</v>
      </c>
    </row>
    <row r="54" spans="2:10" ht="31.5" x14ac:dyDescent="0.25">
      <c r="B54" s="13">
        <v>50</v>
      </c>
      <c r="C54" s="5" t="s">
        <v>68</v>
      </c>
      <c r="D54" s="5">
        <v>2225074</v>
      </c>
      <c r="E54" s="8" t="s">
        <v>93</v>
      </c>
      <c r="F54" s="5" t="s">
        <v>3</v>
      </c>
      <c r="G54" s="5"/>
      <c r="H54" s="5">
        <v>30</v>
      </c>
      <c r="I54" s="5"/>
      <c r="J54" s="4">
        <f t="shared" si="1"/>
        <v>30</v>
      </c>
    </row>
    <row r="55" spans="2:10" ht="78.75" x14ac:dyDescent="0.25">
      <c r="B55" s="13">
        <v>51</v>
      </c>
      <c r="C55" s="5" t="s">
        <v>69</v>
      </c>
      <c r="D55" s="5">
        <v>2028832</v>
      </c>
      <c r="E55" s="8" t="s">
        <v>94</v>
      </c>
      <c r="F55" s="5" t="s">
        <v>9</v>
      </c>
      <c r="G55" s="5"/>
      <c r="H55" s="5">
        <v>10</v>
      </c>
      <c r="I55" s="5"/>
      <c r="J55" s="4">
        <f t="shared" si="1"/>
        <v>10</v>
      </c>
    </row>
    <row r="56" spans="2:10" ht="110.25" x14ac:dyDescent="0.25">
      <c r="B56" s="13">
        <v>52</v>
      </c>
      <c r="C56" s="7" t="s">
        <v>111</v>
      </c>
      <c r="D56" s="7">
        <v>2345621</v>
      </c>
      <c r="E56" s="8" t="s">
        <v>114</v>
      </c>
      <c r="F56" s="7" t="s">
        <v>112</v>
      </c>
      <c r="G56" s="7">
        <v>20</v>
      </c>
      <c r="H56" s="7"/>
      <c r="I56" s="7"/>
      <c r="J56" s="6">
        <f t="shared" si="1"/>
        <v>20</v>
      </c>
    </row>
    <row r="57" spans="2:10" ht="15.75" x14ac:dyDescent="0.25">
      <c r="B57" s="13">
        <v>53</v>
      </c>
      <c r="C57" s="7" t="s">
        <v>113</v>
      </c>
      <c r="D57" s="7">
        <v>2263713</v>
      </c>
      <c r="E57" s="8"/>
      <c r="F57" s="7" t="s">
        <v>112</v>
      </c>
      <c r="G57" s="7">
        <v>90</v>
      </c>
      <c r="H57" s="7"/>
      <c r="I57" s="7"/>
      <c r="J57" s="6">
        <f t="shared" si="1"/>
        <v>90</v>
      </c>
    </row>
    <row r="58" spans="2:10" ht="110.25" x14ac:dyDescent="0.25">
      <c r="B58" s="13">
        <v>54</v>
      </c>
      <c r="C58" s="5" t="s">
        <v>43</v>
      </c>
      <c r="D58" s="5">
        <v>2358566</v>
      </c>
      <c r="E58" s="8" t="s">
        <v>45</v>
      </c>
      <c r="F58" s="5" t="s">
        <v>0</v>
      </c>
      <c r="G58" s="5"/>
      <c r="H58" s="5"/>
      <c r="I58" s="5">
        <v>585</v>
      </c>
      <c r="J58" s="6">
        <f t="shared" si="1"/>
        <v>585</v>
      </c>
    </row>
    <row r="59" spans="2:10" ht="15.75" x14ac:dyDescent="0.25">
      <c r="J59" s="20">
        <f>SUM(J5:J58)</f>
        <v>22626.5</v>
      </c>
    </row>
  </sheetData>
  <autoFilter ref="C4:J58"/>
  <mergeCells count="7">
    <mergeCell ref="J3:J4"/>
    <mergeCell ref="B3:B4"/>
    <mergeCell ref="C3:C4"/>
    <mergeCell ref="D3:D4"/>
    <mergeCell ref="E3:E4"/>
    <mergeCell ref="F3:F4"/>
    <mergeCell ref="G3:I3"/>
  </mergeCells>
  <pageMargins left="0" right="0" top="0" bottom="0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402А 2021</vt:lpstr>
      <vt:lpstr>'Приложение 402А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 Андрей Александрович</dc:creator>
  <cp:lastModifiedBy>Наумова Наталья Геннадьевна</cp:lastModifiedBy>
  <cp:lastPrinted>2023-01-17T08:51:52Z</cp:lastPrinted>
  <dcterms:created xsi:type="dcterms:W3CDTF">2018-09-26T12:29:52Z</dcterms:created>
  <dcterms:modified xsi:type="dcterms:W3CDTF">2023-01-24T05:57:25Z</dcterms:modified>
</cp:coreProperties>
</file>