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05" windowWidth="14805" windowHeight="4710"/>
  </bookViews>
  <sheets>
    <sheet name="30 2016-П(Ц)" sheetId="1" r:id="rId1"/>
    <sheet name="Лист2" sheetId="2" r:id="rId2"/>
  </sheets>
  <definedNames>
    <definedName name="_xlnm._FilterDatabase" localSheetId="0" hidden="1">'30 2016-П(Ц)'!$A$3:$AH$14</definedName>
  </definedNames>
  <calcPr calcId="145621"/>
</workbook>
</file>

<file path=xl/calcChain.xml><?xml version="1.0" encoding="utf-8"?>
<calcChain xmlns="http://schemas.openxmlformats.org/spreadsheetml/2006/main">
  <c r="O14" i="1" l="1"/>
  <c r="R14" i="1" s="1"/>
  <c r="M14" i="1"/>
  <c r="Q14" i="1" l="1"/>
  <c r="P14" i="1"/>
  <c r="M13" i="1"/>
  <c r="O12" i="1"/>
  <c r="R12" i="1" s="1"/>
  <c r="M12" i="1"/>
  <c r="O11" i="1"/>
  <c r="R11" i="1" s="1"/>
  <c r="M11" i="1"/>
  <c r="M10" i="1"/>
  <c r="M9" i="1"/>
  <c r="M7" i="1"/>
  <c r="M5" i="1"/>
  <c r="M4" i="1"/>
  <c r="Q12" i="1" l="1"/>
  <c r="P12" i="1"/>
  <c r="Q11" i="1"/>
  <c r="P11" i="1"/>
  <c r="AI5" i="1"/>
  <c r="AI6" i="1"/>
  <c r="AI7" i="1"/>
  <c r="AI8" i="1"/>
  <c r="AI9" i="1"/>
  <c r="AI10" i="1"/>
  <c r="AI11" i="1"/>
  <c r="AI12" i="1"/>
  <c r="AI13" i="1"/>
  <c r="AI14" i="1"/>
  <c r="AI4" i="1"/>
  <c r="AF9" i="1" l="1"/>
  <c r="AF7" i="1"/>
  <c r="O9" i="1"/>
  <c r="Q9" i="1" l="1"/>
  <c r="R9" i="1"/>
  <c r="P9" i="1"/>
  <c r="AF14" i="1"/>
  <c r="L13" i="1" l="1"/>
  <c r="O13" i="1" s="1"/>
  <c r="AF13" i="1"/>
  <c r="AF12" i="1"/>
  <c r="P13" i="1" l="1"/>
  <c r="R13" i="1"/>
  <c r="Q13" i="1"/>
  <c r="AF11" i="1"/>
  <c r="AF10" i="1" l="1"/>
  <c r="O10" i="1"/>
  <c r="R10" i="1" s="1"/>
  <c r="Q10" i="1" l="1"/>
  <c r="P10" i="1"/>
  <c r="AF8" i="1" l="1"/>
  <c r="L8" i="1"/>
  <c r="O8" i="1" s="1"/>
  <c r="L7" i="1"/>
  <c r="O7" i="1" s="1"/>
  <c r="L6" i="1"/>
  <c r="AF6" i="1"/>
  <c r="AF5" i="1"/>
  <c r="AF4" i="1"/>
  <c r="O6" i="1"/>
  <c r="L5" i="1"/>
  <c r="O5" i="1" s="1"/>
  <c r="R5" i="1" s="1"/>
  <c r="L4" i="1"/>
  <c r="O4" i="1" s="1"/>
  <c r="Q4" i="1" s="1"/>
  <c r="Q5" i="1" l="1"/>
  <c r="R7" i="1"/>
  <c r="P7" i="1"/>
  <c r="Q7" i="1"/>
  <c r="R8" i="1"/>
  <c r="Q8" i="1"/>
  <c r="R4" i="1"/>
  <c r="Q6" i="1"/>
  <c r="R6" i="1"/>
  <c r="P4" i="1"/>
  <c r="C45" i="2" l="1"/>
  <c r="C44" i="2"/>
  <c r="C43" i="2"/>
  <c r="C42" i="2"/>
  <c r="C9" i="2"/>
  <c r="C8" i="2"/>
  <c r="C7" i="2"/>
  <c r="C6" i="2"/>
  <c r="C5" i="2"/>
  <c r="C4" i="2"/>
  <c r="C3" i="2"/>
  <c r="C2" i="2"/>
  <c r="C1" i="2"/>
</calcChain>
</file>

<file path=xl/sharedStrings.xml><?xml version="1.0" encoding="utf-8"?>
<sst xmlns="http://schemas.openxmlformats.org/spreadsheetml/2006/main" count="146" uniqueCount="91">
  <si>
    <t>Реквизиты договора тех. присоединения</t>
  </si>
  <si>
    <t>Номер договора ТП в SAP</t>
  </si>
  <si>
    <t>Наименование заявителя по договору тех. присоединения</t>
  </si>
  <si>
    <t>Наименование присоединяемого объекта</t>
  </si>
  <si>
    <t>Присоединяемая мощность, кВт</t>
  </si>
  <si>
    <t>Дата исполнения обязательств по договору ТП</t>
  </si>
  <si>
    <t>Расшифровка перечня работ</t>
  </si>
  <si>
    <t>Ед. изм. закупаемой продукции</t>
  </si>
  <si>
    <t>Цена за ед-цу, тыс. руб.</t>
  </si>
  <si>
    <t>Предельная цена работ, тыс. руб.</t>
  </si>
  <si>
    <t>Сметная стоимость объекта, тыс. руб.</t>
  </si>
  <si>
    <t>стоимость ПИР в текущих ценах</t>
  </si>
  <si>
    <t>Стоимость СМР в текущих ценах</t>
  </si>
  <si>
    <t>Стоимость оборудования в текущих ценах</t>
  </si>
  <si>
    <t>Примечание</t>
  </si>
  <si>
    <t>Пояснения</t>
  </si>
  <si>
    <t>формирование
 лотов</t>
  </si>
  <si>
    <t>00</t>
  </si>
  <si>
    <t>РЭС</t>
  </si>
  <si>
    <t>Городской</t>
  </si>
  <si>
    <t>км.</t>
  </si>
  <si>
    <t>Костромской</t>
  </si>
  <si>
    <t>Шарьинский</t>
  </si>
  <si>
    <t>Красносельский</t>
  </si>
  <si>
    <t>шт.</t>
  </si>
  <si>
    <t>Галичский</t>
  </si>
  <si>
    <t>Комментарий</t>
  </si>
  <si>
    <t>не учтено 15 %</t>
  </si>
  <si>
    <t>Z44-TP</t>
  </si>
  <si>
    <t>.01</t>
  </si>
  <si>
    <t>.02</t>
  </si>
  <si>
    <t>Номер СПП элемента</t>
  </si>
  <si>
    <t>.03</t>
  </si>
  <si>
    <t>.04</t>
  </si>
  <si>
    <t>увел 15 %</t>
  </si>
  <si>
    <t>.05</t>
  </si>
  <si>
    <t>.06</t>
  </si>
  <si>
    <t xml:space="preserve">  учтено 15 %</t>
  </si>
  <si>
    <t>4673-Г/1(3)-ТП(2015)И</t>
  </si>
  <si>
    <t>Белявцев Сергей Борисович</t>
  </si>
  <si>
    <t>жилой дом, Галичский р-н, п. Вёкса, д.35</t>
  </si>
  <si>
    <t>4672-Г/1(3)-ТП(2015)И</t>
  </si>
  <si>
    <t>Ефремова Тамара Петровна</t>
  </si>
  <si>
    <t>жилой дом,  Галичский р-н, п. Вёкса, д.28</t>
  </si>
  <si>
    <t>4899-Г/1(3)-ТП(2015)И</t>
  </si>
  <si>
    <t>Борисов Владимир Сергеевич</t>
  </si>
  <si>
    <t>жилой дом, Галичский р-н, п. Вёкса, д.5</t>
  </si>
  <si>
    <t>Строительство КЛ-0,4 кВ рекомендуемое сечение 95 мм2 от РУ-0,4 кВ ТП № 465 (инвентарный номер 12664) ф. 10-07 ПС 110/35/10 кВ «Орехово» до опоры ВЛИ-0,4 кВ.</t>
  </si>
  <si>
    <t>Строительство ВЛИ-0,4 кВ проводами СИП на ж/б опорах от проектируемой КЛ-0,4 кВ ТП № 465 (инвентарный номер 12664) ф. 10-07 ПС 110/35/10 кВ «Орехово» до земельных участков заявителей с выполнением монтажа н/в вводов.</t>
  </si>
  <si>
    <t xml:space="preserve">Установка дополнительного коммутационного аппарата в РУ-0,4 кВ ТП № 465. </t>
  </si>
  <si>
    <t>5139-Г/1(3)-ТП(2015)И</t>
  </si>
  <si>
    <t>Борисов Алексей Сергеевич</t>
  </si>
  <si>
    <t xml:space="preserve"> жилой дом, Галичский район, пос. Вёкса, д.3</t>
  </si>
  <si>
    <t xml:space="preserve"> Замена существующих проводов на участке ВЛ-0,4 кВ №№18-37 ВЛ-0,4 кВ ТП № 465 (инвентарный номер 12664) ф. 10-07 ПС 110/35/10 кВ «Орехово» на СИП с выполнением монтажа н/в ввода. </t>
  </si>
  <si>
    <t>Замена существующих деревянных опор №№ 18-37 ВЛ-0,4 кВ ТП № 465 (инвентарный номер 12664) ф. 10-07 ПС 110/35/10 кВ «Орехово» на ж/б опоры.</t>
  </si>
  <si>
    <t>М</t>
  </si>
  <si>
    <t>2798-Ц/3(2)-ТП(2016)И</t>
  </si>
  <si>
    <t>ООО"13 этажей"</t>
  </si>
  <si>
    <t>Многоквартирный жилой дом с торговым центром, пгт Красное-на-Волге, мкр-н Восточный, 9а</t>
  </si>
  <si>
    <t>2899-Ц/1(3)-ТП(2016)И</t>
  </si>
  <si>
    <t>Стригалев Михаил Игоревич</t>
  </si>
  <si>
    <t>хоз. постройка, Костромской район, Минская с/а, садоводческое товарищество "Колос-92", участок №8</t>
  </si>
  <si>
    <t>Строительство ВЛИ-0,4 кВ от ближайшей опоры проектируемой ВЛИ-0,4 кВ (по договору 779-Ц/1(3)-ТП(2016)И, Павлов Н. Е. от РУ-0,4 кВ проектируемой СТП 10/0,4 кВ ВЛ-10 кВ (инв. № 12854) ф. 10-04 ПС 35/10 кВ «Караваево»), до земельного участка заявителя с выполнением монтажа н/в ввода.</t>
  </si>
  <si>
    <t>2882-Ш/1(3)-ТП(2016)И</t>
  </si>
  <si>
    <t>Дубинова Ксения Валерьевна</t>
  </si>
  <si>
    <t>жилой дом,  г. Шарья, ул. Пилотов, д.50А</t>
  </si>
  <si>
    <t>Строительство ВЛИ-0,4 кВ от опоры ВЛ-0,4 кВ (инв. №13415) ТП № 185 ф. 609 ПС 35/6 кВ «Центральная», до земельного участка заявителя с выполнением монтажа н/в ввода.</t>
  </si>
  <si>
    <t>Монтаж дополнительно двух проводов А-50 в пролетах существующих опор №№49-50-51-52-53-54 ВЛ-0,4 кВ ТП № 185 ф. 609 ПС 35/6 кВ «Центральная»</t>
  </si>
  <si>
    <t>2981-Ц/3(3)-ТП(2016)И</t>
  </si>
  <si>
    <t>ООО "Губерния"</t>
  </si>
  <si>
    <t>нежилое строение, г. Кострома, ул. Депутатская, д. 41/59.</t>
  </si>
  <si>
    <t>Строительство КЛ-0,4 кВ рекомендуемым сечением 4х70 мм2 открытым способом и методом ГНБ от ТП № 476  (инв. № 17694) 6 кВ «КТЭЦ-1» до наружной стены нежилого строения.</t>
  </si>
  <si>
    <t>2986-Г/1(3)-ТП(2016)И</t>
  </si>
  <si>
    <t>Чубукова Елена Петровна</t>
  </si>
  <si>
    <t xml:space="preserve"> хилой дом, Галичский р-н, п. Вёкса, д.38</t>
  </si>
  <si>
    <t>Строительство ВЛИ-0,4 кВ от ближайшей опоры проектируемой ВЛИ-0,4 (по договору  4673-Г/1(3)-ТП(2015)И; Белявцев С. Б. от РУ-0,4 кВ ТП № 465 (инвентарный номер 12664) ф. 10-07 ПС 110/35/10 кВ «Орехово»), до земельного участка заявителя с выполнением монтажа н/в ввода.</t>
  </si>
  <si>
    <t>Составил:</t>
  </si>
  <si>
    <t>Согласован:</t>
  </si>
  <si>
    <t>Соловьев М.А.</t>
  </si>
  <si>
    <t>Малеев В.В.</t>
  </si>
  <si>
    <t>Строительство ВЛИ-0,4 кВ совместным подвесом по существующим опорам от РУ-0,4 кВ ТП № 270 (инв. № 12008971) ПС 110/35/10кВ «Красное» до границы земельного участка заявителя с выполнением монтажа н/в ввода. Выполнение монтажа н/в ввода от опоры ВЛИ-0,4 кВ ТП № 342 (инв. № 12010473-00) ПС 110/35/10 кВ «Красное»</t>
  </si>
  <si>
    <t>______________</t>
  </si>
  <si>
    <t>Объем строительства по предложению РЭС</t>
  </si>
  <si>
    <t>Объем строительства по ТУ</t>
  </si>
  <si>
    <t>Объем строительства по ТЗ</t>
  </si>
  <si>
    <t>объем увеличен на 15 % при подготовке ТУ</t>
  </si>
  <si>
    <t>Пояснения к ТЗ 30 2016</t>
  </si>
  <si>
    <t>объем увеличен на 15 % при подготовке ТЗ</t>
  </si>
  <si>
    <t>0,13                           ВЛИ-0,4 кВ</t>
  </si>
  <si>
    <t xml:space="preserve"> </t>
  </si>
  <si>
    <t>объемы скорректированы при подготовке 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</si>
</sst>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8" x14ac:knownFonts="1">
    <font>
      <sz val="11"/>
      <color theme="1"/>
      <name val="Calibri"/>
      <family val="2"/>
      <scheme val="minor"/>
    </font>
    <font>
      <sz val="14"/>
      <name val="Arial"/>
      <family val="2"/>
      <charset val="204"/>
    </font>
    <font>
      <sz val="14"/>
      <color rgb="FF000000"/>
      <name val="Arial"/>
      <family val="2"/>
      <charset val="204"/>
    </font>
    <font>
      <sz val="14"/>
      <color theme="1"/>
      <name val="Arial"/>
      <family val="2"/>
      <charset val="204"/>
    </font>
    <font>
      <sz val="10"/>
      <name val="Helv"/>
      <charset val="204"/>
    </font>
    <font>
      <sz val="14"/>
      <color rgb="FFFF0000"/>
      <name val="Arial"/>
      <family val="2"/>
      <charset val="204"/>
    </font>
    <font>
      <sz val="10"/>
      <name val="Arial Cyr"/>
      <charset val="204"/>
    </font>
    <font>
      <sz val="13"/>
      <color theme="1"/>
      <name val="Arial"/>
      <family val="2"/>
      <charset val="204"/>
    </font>
    <font>
      <sz val="13"/>
      <name val="Arial"/>
      <family val="2"/>
      <charset val="204"/>
    </font>
    <font>
      <sz val="13"/>
      <color theme="1"/>
      <name val="Calibri"/>
      <family val="2"/>
      <scheme val="minor"/>
    </font>
    <font>
      <sz val="13"/>
      <color rgb="FF000000"/>
      <name val="Arial"/>
      <family val="2"/>
      <charset val="204"/>
    </font>
    <font>
      <sz val="1"/>
      <color theme="1"/>
      <name val="Calibri"/>
      <family val="2"/>
      <scheme val="minor"/>
    </font>
    <font>
      <sz val="16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8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104">
    <xf numFmtId="0" fontId="0" fillId="0" borderId="0" xfId="0"/>
    <xf numFmtId="164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14" fontId="7" fillId="0" borderId="4" xfId="0" applyNumberFormat="1" applyFont="1" applyBorder="1" applyAlignment="1">
      <alignment horizontal="center" vertical="center" wrapText="1"/>
    </xf>
    <xf numFmtId="0" fontId="9" fillId="0" borderId="0" xfId="0" applyFont="1"/>
    <xf numFmtId="0" fontId="7" fillId="0" borderId="0" xfId="0" applyFont="1" applyFill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/>
    <xf numFmtId="14" fontId="7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/>
    <xf numFmtId="0" fontId="9" fillId="0" borderId="1" xfId="0" applyFont="1" applyBorder="1"/>
    <xf numFmtId="0" fontId="8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1" fillId="0" borderId="0" xfId="0" applyFont="1"/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49" fontId="0" fillId="0" borderId="0" xfId="0" applyNumberFormat="1" applyBorder="1"/>
    <xf numFmtId="0" fontId="2" fillId="0" borderId="0" xfId="0" applyFont="1" applyBorder="1" applyAlignment="1">
      <alignment horizontal="center" vertical="center" wrapText="1"/>
    </xf>
    <xf numFmtId="0" fontId="0" fillId="0" borderId="0" xfId="0" applyBorder="1"/>
    <xf numFmtId="0" fontId="3" fillId="0" borderId="0" xfId="0" applyFont="1" applyFill="1" applyBorder="1" applyAlignment="1">
      <alignment horizontal="center" vertical="center" wrapText="1"/>
    </xf>
    <xf numFmtId="0" fontId="1" fillId="2" borderId="0" xfId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 applyFill="1"/>
    <xf numFmtId="0" fontId="12" fillId="0" borderId="0" xfId="0" applyFont="1" applyAlignment="1">
      <alignment horizontal="left" vertical="center"/>
    </xf>
    <xf numFmtId="0" fontId="13" fillId="2" borderId="0" xfId="0" applyFont="1" applyFill="1" applyBorder="1" applyAlignment="1">
      <alignment horizontal="center" vertical="center"/>
    </xf>
    <xf numFmtId="0" fontId="13" fillId="0" borderId="0" xfId="0" applyFont="1"/>
    <xf numFmtId="2" fontId="8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/>
    <xf numFmtId="0" fontId="3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/>
    </xf>
    <xf numFmtId="0" fontId="17" fillId="0" borderId="0" xfId="0" applyFont="1"/>
    <xf numFmtId="0" fontId="7" fillId="0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</cellXfs>
  <cellStyles count="3">
    <cellStyle name="SAPBEXstdItem" xfId="2"/>
    <cellStyle name="Обычный" xfId="0" builtinId="0"/>
    <cellStyle name="Обычный_форма 2 (ЦПО 2008) (3)" xfId="1"/>
  </cellStyles>
  <dxfs count="79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22"/>
  <sheetViews>
    <sheetView tabSelected="1" zoomScale="50" zoomScaleNormal="50" workbookViewId="0">
      <selection activeCell="U15" sqref="U15"/>
    </sheetView>
  </sheetViews>
  <sheetFormatPr defaultRowHeight="15" x14ac:dyDescent="0.25"/>
  <cols>
    <col min="1" max="1" width="23" customWidth="1"/>
    <col min="2" max="2" width="19" hidden="1" customWidth="1"/>
    <col min="3" max="3" width="28.7109375" customWidth="1"/>
    <col min="4" max="4" width="44.7109375" customWidth="1"/>
    <col min="5" max="5" width="24.42578125" customWidth="1"/>
    <col min="6" max="6" width="19.28515625" hidden="1" customWidth="1"/>
    <col min="7" max="7" width="23.85546875" hidden="1" customWidth="1"/>
    <col min="8" max="8" width="80.7109375" customWidth="1"/>
    <col min="9" max="9" width="21" customWidth="1"/>
    <col min="10" max="10" width="25.28515625" customWidth="1"/>
    <col min="11" max="11" width="19" hidden="1" customWidth="1"/>
    <col min="12" max="12" width="25.85546875" customWidth="1"/>
    <col min="13" max="13" width="22.7109375" customWidth="1"/>
    <col min="14" max="20" width="19" hidden="1" customWidth="1"/>
    <col min="21" max="21" width="29.28515625" customWidth="1"/>
    <col min="22" max="22" width="35.5703125" hidden="1" customWidth="1"/>
    <col min="23" max="23" width="23.7109375" hidden="1" customWidth="1"/>
    <col min="24" max="29" width="9.140625" hidden="1" customWidth="1"/>
    <col min="30" max="30" width="11.42578125" hidden="1" customWidth="1"/>
    <col min="31" max="31" width="9.140625" hidden="1" customWidth="1"/>
    <col min="32" max="32" width="32.85546875" hidden="1" customWidth="1"/>
    <col min="33" max="42" width="0" hidden="1" customWidth="1"/>
  </cols>
  <sheetData>
    <row r="1" spans="1:35" ht="37.5" customHeight="1" x14ac:dyDescent="0.35">
      <c r="H1" s="95" t="s">
        <v>86</v>
      </c>
      <c r="J1" s="84"/>
    </row>
    <row r="3" spans="1:35" ht="107.25" customHeight="1" x14ac:dyDescent="0.25">
      <c r="A3" s="21" t="s">
        <v>0</v>
      </c>
      <c r="B3" s="21" t="s">
        <v>1</v>
      </c>
      <c r="C3" s="21" t="s">
        <v>2</v>
      </c>
      <c r="D3" s="21" t="s">
        <v>3</v>
      </c>
      <c r="E3" s="21" t="s">
        <v>4</v>
      </c>
      <c r="F3" s="21" t="s">
        <v>5</v>
      </c>
      <c r="G3" s="21" t="s">
        <v>18</v>
      </c>
      <c r="H3" s="21" t="s">
        <v>6</v>
      </c>
      <c r="I3" s="21" t="s">
        <v>7</v>
      </c>
      <c r="J3" s="21" t="s">
        <v>82</v>
      </c>
      <c r="K3" s="21" t="s">
        <v>34</v>
      </c>
      <c r="L3" s="21" t="s">
        <v>83</v>
      </c>
      <c r="M3" s="92" t="s">
        <v>84</v>
      </c>
      <c r="N3" s="21" t="s">
        <v>8</v>
      </c>
      <c r="O3" s="21" t="s">
        <v>9</v>
      </c>
      <c r="P3" s="21" t="s">
        <v>10</v>
      </c>
      <c r="Q3" s="1" t="s">
        <v>11</v>
      </c>
      <c r="R3" s="1" t="s">
        <v>12</v>
      </c>
      <c r="S3" s="21" t="s">
        <v>13</v>
      </c>
      <c r="T3" s="2" t="s">
        <v>14</v>
      </c>
      <c r="U3" s="21" t="s">
        <v>15</v>
      </c>
      <c r="V3" s="21" t="s">
        <v>16</v>
      </c>
      <c r="W3" s="82" t="s">
        <v>26</v>
      </c>
      <c r="X3" s="83"/>
      <c r="Y3" s="83"/>
      <c r="Z3" s="83"/>
      <c r="AA3" s="83"/>
      <c r="AB3" s="83"/>
      <c r="AC3" s="83"/>
      <c r="AD3" s="83"/>
      <c r="AE3" s="83"/>
      <c r="AF3" s="60" t="s">
        <v>31</v>
      </c>
    </row>
    <row r="4" spans="1:35" ht="54" x14ac:dyDescent="0.3">
      <c r="A4" s="41" t="s">
        <v>38</v>
      </c>
      <c r="B4" s="21">
        <v>41176085</v>
      </c>
      <c r="C4" s="42" t="s">
        <v>39</v>
      </c>
      <c r="D4" s="19" t="s">
        <v>40</v>
      </c>
      <c r="E4" s="19">
        <v>15</v>
      </c>
      <c r="F4" s="20">
        <v>42508</v>
      </c>
      <c r="G4" s="20" t="s">
        <v>25</v>
      </c>
      <c r="H4" s="69" t="s">
        <v>47</v>
      </c>
      <c r="I4" s="6" t="s">
        <v>20</v>
      </c>
      <c r="J4" s="6">
        <v>0.05</v>
      </c>
      <c r="K4" s="22">
        <v>1.1499999999999999</v>
      </c>
      <c r="L4" s="12">
        <f t="shared" ref="L4:L7" si="0">J4*K4</f>
        <v>5.7499999999999996E-2</v>
      </c>
      <c r="M4" s="67">
        <f>L4</f>
        <v>5.7499999999999996E-2</v>
      </c>
      <c r="N4" s="18">
        <v>50</v>
      </c>
      <c r="O4" s="15">
        <f t="shared" ref="O4:O6" si="1">L4*N4</f>
        <v>2.875</v>
      </c>
      <c r="P4" s="101">
        <f>O4+O5+O6</f>
        <v>404.17499999999995</v>
      </c>
      <c r="Q4" s="23">
        <f t="shared" ref="Q4:Q6" si="2">0.08*O4</f>
        <v>0.23</v>
      </c>
      <c r="R4" s="14">
        <f t="shared" ref="R4:R6" si="3">0.92*O4</f>
        <v>2.645</v>
      </c>
      <c r="S4" s="23"/>
      <c r="T4" s="98"/>
      <c r="U4" s="93" t="s">
        <v>87</v>
      </c>
      <c r="V4" s="44"/>
      <c r="W4" s="11" t="s">
        <v>27</v>
      </c>
      <c r="X4" s="16"/>
      <c r="Y4" s="16"/>
      <c r="Z4" s="16"/>
      <c r="AA4" s="16"/>
      <c r="AB4" s="16"/>
      <c r="AC4" s="16"/>
      <c r="AD4" s="11" t="s">
        <v>28</v>
      </c>
      <c r="AE4" s="11" t="s">
        <v>29</v>
      </c>
      <c r="AF4" s="23" t="str">
        <f t="shared" ref="AF4:AF6" si="4">CONCATENATE(AD4,B4,AE4)</f>
        <v>Z44-TP41176085.01</v>
      </c>
      <c r="AI4" s="10" t="str">
        <f t="shared" ref="AI4:AI14" si="5">CONCATENATE(A4," ",C4)</f>
        <v>4673-Г/1(3)-ТП(2015)И Белявцев Сергей Борисович</v>
      </c>
    </row>
    <row r="5" spans="1:35" ht="82.5" customHeight="1" x14ac:dyDescent="0.3">
      <c r="A5" s="41" t="s">
        <v>41</v>
      </c>
      <c r="B5" s="21">
        <v>41176119</v>
      </c>
      <c r="C5" s="42" t="s">
        <v>42</v>
      </c>
      <c r="D5" s="19" t="s">
        <v>43</v>
      </c>
      <c r="E5" s="19">
        <v>15</v>
      </c>
      <c r="F5" s="20">
        <v>42508</v>
      </c>
      <c r="G5" s="20" t="s">
        <v>25</v>
      </c>
      <c r="H5" s="69" t="s">
        <v>48</v>
      </c>
      <c r="I5" s="6" t="s">
        <v>20</v>
      </c>
      <c r="J5" s="6">
        <v>0.25</v>
      </c>
      <c r="K5" s="22">
        <v>1.1499999999999999</v>
      </c>
      <c r="L5" s="12">
        <f t="shared" si="0"/>
        <v>0.28749999999999998</v>
      </c>
      <c r="M5" s="67">
        <f>L5</f>
        <v>0.28749999999999998</v>
      </c>
      <c r="N5" s="18">
        <v>1368</v>
      </c>
      <c r="O5" s="18">
        <f t="shared" si="1"/>
        <v>393.29999999999995</v>
      </c>
      <c r="P5" s="101"/>
      <c r="Q5" s="23">
        <f t="shared" si="2"/>
        <v>31.463999999999999</v>
      </c>
      <c r="R5" s="14">
        <f t="shared" si="3"/>
        <v>361.83599999999996</v>
      </c>
      <c r="S5" s="23"/>
      <c r="T5" s="99"/>
      <c r="U5" s="93" t="s">
        <v>87</v>
      </c>
      <c r="V5" s="44"/>
      <c r="W5" s="11" t="s">
        <v>27</v>
      </c>
      <c r="X5" s="16"/>
      <c r="Y5" s="16"/>
      <c r="Z5" s="16"/>
      <c r="AA5" s="16"/>
      <c r="AB5" s="16"/>
      <c r="AC5" s="16"/>
      <c r="AD5" s="11" t="s">
        <v>28</v>
      </c>
      <c r="AE5" s="11" t="s">
        <v>30</v>
      </c>
      <c r="AF5" s="23" t="str">
        <f t="shared" si="4"/>
        <v>Z44-TP41176119.02</v>
      </c>
      <c r="AI5" s="10" t="str">
        <f t="shared" si="5"/>
        <v>4672-Г/1(3)-ТП(2015)И Ефремова Тамара Петровна</v>
      </c>
    </row>
    <row r="6" spans="1:35" ht="61.5" customHeight="1" x14ac:dyDescent="0.3">
      <c r="A6" s="41" t="s">
        <v>44</v>
      </c>
      <c r="B6" s="5">
        <v>41184827</v>
      </c>
      <c r="C6" s="42" t="s">
        <v>45</v>
      </c>
      <c r="D6" s="19" t="s">
        <v>46</v>
      </c>
      <c r="E6" s="19">
        <v>15</v>
      </c>
      <c r="F6" s="20">
        <v>42523</v>
      </c>
      <c r="G6" s="20" t="s">
        <v>25</v>
      </c>
      <c r="H6" s="70" t="s">
        <v>49</v>
      </c>
      <c r="I6" s="29" t="s">
        <v>24</v>
      </c>
      <c r="J6" s="29">
        <v>1</v>
      </c>
      <c r="K6" s="28"/>
      <c r="L6" s="24">
        <f>J6</f>
        <v>1</v>
      </c>
      <c r="M6" s="24">
        <v>1</v>
      </c>
      <c r="N6" s="30">
        <v>8</v>
      </c>
      <c r="O6" s="15">
        <f t="shared" si="1"/>
        <v>8</v>
      </c>
      <c r="P6" s="101"/>
      <c r="Q6" s="23">
        <f t="shared" si="2"/>
        <v>0.64</v>
      </c>
      <c r="R6" s="14">
        <f t="shared" si="3"/>
        <v>7.36</v>
      </c>
      <c r="S6" s="23"/>
      <c r="T6" s="100"/>
      <c r="U6" s="46"/>
      <c r="V6" s="44"/>
      <c r="W6" s="11"/>
      <c r="X6" s="16"/>
      <c r="Y6" s="16"/>
      <c r="Z6" s="16"/>
      <c r="AA6" s="16"/>
      <c r="AB6" s="16"/>
      <c r="AC6" s="16"/>
      <c r="AD6" s="11" t="s">
        <v>28</v>
      </c>
      <c r="AE6" s="11" t="s">
        <v>32</v>
      </c>
      <c r="AF6" s="23" t="str">
        <f t="shared" si="4"/>
        <v>Z44-TP41184827.03</v>
      </c>
      <c r="AI6" s="10" t="str">
        <f t="shared" si="5"/>
        <v>4899-Г/1(3)-ТП(2015)И Борисов Владимир Сергеевич</v>
      </c>
    </row>
    <row r="7" spans="1:35" s="10" customFormat="1" ht="69" customHeight="1" x14ac:dyDescent="0.3">
      <c r="A7" s="96" t="s">
        <v>50</v>
      </c>
      <c r="B7" s="25">
        <v>41192619</v>
      </c>
      <c r="C7" s="96" t="s">
        <v>51</v>
      </c>
      <c r="D7" s="96" t="s">
        <v>52</v>
      </c>
      <c r="E7" s="96">
        <v>15</v>
      </c>
      <c r="F7" s="17">
        <v>42538</v>
      </c>
      <c r="G7" s="17" t="s">
        <v>25</v>
      </c>
      <c r="H7" s="70" t="s">
        <v>53</v>
      </c>
      <c r="I7" s="6" t="s">
        <v>20</v>
      </c>
      <c r="J7" s="6">
        <v>0.76</v>
      </c>
      <c r="K7" s="22">
        <v>1.1499999999999999</v>
      </c>
      <c r="L7" s="12">
        <f t="shared" si="0"/>
        <v>0.87399999999999989</v>
      </c>
      <c r="M7" s="67">
        <f>L7</f>
        <v>0.87399999999999989</v>
      </c>
      <c r="N7" s="31">
        <v>730</v>
      </c>
      <c r="O7" s="15">
        <f t="shared" ref="O7:O9" si="6">L7*N7</f>
        <v>638.01999999999987</v>
      </c>
      <c r="P7" s="102">
        <f>O7+O8</f>
        <v>1038.02</v>
      </c>
      <c r="Q7" s="23">
        <f t="shared" ref="Q7:Q9" si="7">0.08*O7</f>
        <v>51.041599999999988</v>
      </c>
      <c r="R7" s="14">
        <f t="shared" ref="R7:R9" si="8">0.92*O7</f>
        <v>586.97839999999985</v>
      </c>
      <c r="S7" s="27"/>
      <c r="T7" s="45"/>
      <c r="U7" s="93" t="s">
        <v>87</v>
      </c>
      <c r="V7" s="44"/>
      <c r="W7" s="11" t="s">
        <v>27</v>
      </c>
      <c r="AD7" s="11" t="s">
        <v>28</v>
      </c>
      <c r="AE7" s="11" t="s">
        <v>33</v>
      </c>
      <c r="AF7" s="23" t="str">
        <f>CONCATENATE(AD7,B7,AE7)</f>
        <v>Z44-TP41192619.04</v>
      </c>
      <c r="AI7" s="10" t="str">
        <f t="shared" si="5"/>
        <v>5139-Г/1(3)-ТП(2015)И Борисов Алексей Сергеевич</v>
      </c>
    </row>
    <row r="8" spans="1:35" s="10" customFormat="1" ht="79.5" customHeight="1" x14ac:dyDescent="0.3">
      <c r="A8" s="96"/>
      <c r="B8" s="7"/>
      <c r="C8" s="96"/>
      <c r="D8" s="96"/>
      <c r="E8" s="96"/>
      <c r="F8" s="17">
        <v>42538</v>
      </c>
      <c r="G8" s="17" t="s">
        <v>25</v>
      </c>
      <c r="H8" s="69" t="s">
        <v>54</v>
      </c>
      <c r="I8" s="6" t="s">
        <v>24</v>
      </c>
      <c r="J8" s="6">
        <v>20</v>
      </c>
      <c r="K8" s="26"/>
      <c r="L8" s="13">
        <f>J8</f>
        <v>20</v>
      </c>
      <c r="M8" s="13">
        <v>20</v>
      </c>
      <c r="N8" s="30">
        <v>20</v>
      </c>
      <c r="O8" s="15">
        <f t="shared" si="6"/>
        <v>400</v>
      </c>
      <c r="P8" s="103"/>
      <c r="Q8" s="23">
        <f t="shared" si="7"/>
        <v>32</v>
      </c>
      <c r="R8" s="14">
        <f t="shared" si="8"/>
        <v>368</v>
      </c>
      <c r="S8" s="27"/>
      <c r="T8" s="45"/>
      <c r="U8" s="46"/>
      <c r="V8" s="44"/>
      <c r="AD8" s="11" t="s">
        <v>28</v>
      </c>
      <c r="AE8" s="11" t="s">
        <v>35</v>
      </c>
      <c r="AF8" s="23" t="str">
        <f>CONCATENATE(AD8,B7,AE8)</f>
        <v>Z44-TP41192619.05</v>
      </c>
      <c r="AI8" s="10" t="str">
        <f t="shared" si="5"/>
        <v xml:space="preserve"> </v>
      </c>
    </row>
    <row r="9" spans="1:35" s="10" customFormat="1" ht="100.5" customHeight="1" x14ac:dyDescent="0.3">
      <c r="A9" s="63" t="s">
        <v>72</v>
      </c>
      <c r="B9" s="32">
        <v>41327239</v>
      </c>
      <c r="C9" s="63" t="s">
        <v>73</v>
      </c>
      <c r="D9" s="63" t="s">
        <v>74</v>
      </c>
      <c r="E9" s="63">
        <v>15</v>
      </c>
      <c r="F9" s="62">
        <v>42794</v>
      </c>
      <c r="G9" s="63" t="s">
        <v>25</v>
      </c>
      <c r="H9" s="71" t="s">
        <v>75</v>
      </c>
      <c r="I9" s="64" t="s">
        <v>20</v>
      </c>
      <c r="J9" s="64">
        <v>0.1</v>
      </c>
      <c r="K9" s="64"/>
      <c r="L9" s="67">
        <v>0.115</v>
      </c>
      <c r="M9" s="67">
        <f t="shared" ref="M9:M14" si="9">L9</f>
        <v>0.115</v>
      </c>
      <c r="N9" s="65">
        <v>1059</v>
      </c>
      <c r="O9" s="65">
        <f t="shared" si="6"/>
        <v>121.78500000000001</v>
      </c>
      <c r="P9" s="65">
        <f t="shared" ref="P9" si="10">O9</f>
        <v>121.78500000000001</v>
      </c>
      <c r="Q9" s="65">
        <f t="shared" si="7"/>
        <v>9.7428000000000008</v>
      </c>
      <c r="R9" s="66">
        <f t="shared" si="8"/>
        <v>112.04220000000001</v>
      </c>
      <c r="S9" s="65"/>
      <c r="T9" s="68"/>
      <c r="U9" s="93" t="s">
        <v>85</v>
      </c>
      <c r="V9" s="44"/>
      <c r="W9" s="11" t="s">
        <v>37</v>
      </c>
      <c r="X9" s="16"/>
      <c r="Y9" s="16"/>
      <c r="Z9" s="16"/>
      <c r="AA9" s="16"/>
      <c r="AB9" s="16"/>
      <c r="AC9" s="16"/>
      <c r="AD9" s="11" t="s">
        <v>28</v>
      </c>
      <c r="AE9" s="11" t="s">
        <v>36</v>
      </c>
      <c r="AF9" s="65" t="str">
        <f>CONCATENATE(AD9,B9,AE9)</f>
        <v>Z44-TP41327239.06</v>
      </c>
      <c r="AI9" s="10" t="str">
        <f t="shared" si="5"/>
        <v>2986-Г/1(3)-ТП(2016)И Чубукова Елена Петровна</v>
      </c>
    </row>
    <row r="10" spans="1:35" ht="102.75" customHeight="1" x14ac:dyDescent="0.3">
      <c r="A10" s="34" t="s">
        <v>56</v>
      </c>
      <c r="B10" s="36">
        <v>41326382</v>
      </c>
      <c r="C10" s="43" t="s">
        <v>57</v>
      </c>
      <c r="D10" s="34" t="s">
        <v>58</v>
      </c>
      <c r="E10" s="34">
        <v>30</v>
      </c>
      <c r="F10" s="33">
        <v>42964</v>
      </c>
      <c r="G10" s="34" t="s">
        <v>23</v>
      </c>
      <c r="H10" s="53" t="s">
        <v>80</v>
      </c>
      <c r="I10" s="37" t="s">
        <v>20</v>
      </c>
      <c r="J10" s="64">
        <v>0.35499999999999998</v>
      </c>
      <c r="K10" s="37"/>
      <c r="L10" s="87">
        <v>0.39</v>
      </c>
      <c r="M10" s="67">
        <f t="shared" si="9"/>
        <v>0.39</v>
      </c>
      <c r="N10" s="38">
        <v>1059</v>
      </c>
      <c r="O10" s="38">
        <f t="shared" ref="O10" si="11">L10*N10</f>
        <v>413.01</v>
      </c>
      <c r="P10" s="38">
        <f t="shared" ref="P10" si="12">O10</f>
        <v>413.01</v>
      </c>
      <c r="Q10" s="38">
        <f t="shared" ref="Q10" si="13">0.08*O10</f>
        <v>33.040799999999997</v>
      </c>
      <c r="R10" s="14">
        <f t="shared" ref="R10" si="14">0.92*O10</f>
        <v>379.9692</v>
      </c>
      <c r="S10" s="38"/>
      <c r="T10" s="35"/>
      <c r="U10" s="93" t="s">
        <v>85</v>
      </c>
      <c r="V10" s="44"/>
      <c r="W10" s="11" t="s">
        <v>37</v>
      </c>
      <c r="X10" s="16"/>
      <c r="Y10" s="16"/>
      <c r="Z10" s="16"/>
      <c r="AA10" s="16"/>
      <c r="AB10" s="16"/>
      <c r="AC10" s="16"/>
      <c r="AD10" s="11" t="s">
        <v>28</v>
      </c>
      <c r="AE10" s="11" t="s">
        <v>29</v>
      </c>
      <c r="AF10" s="38" t="str">
        <f t="shared" ref="AF10" si="15">CONCATENATE(AD10,B10,AE10)</f>
        <v>Z44-TP41326382.01</v>
      </c>
      <c r="AG10" s="39" t="s">
        <v>55</v>
      </c>
      <c r="AI10" s="10" t="str">
        <f t="shared" si="5"/>
        <v>2798-Ц/3(2)-ТП(2016)И ООО"13 этажей"</v>
      </c>
    </row>
    <row r="11" spans="1:35" ht="88.5" customHeight="1" x14ac:dyDescent="0.3">
      <c r="A11" s="48" t="s">
        <v>59</v>
      </c>
      <c r="B11" s="32">
        <v>41332010</v>
      </c>
      <c r="C11" s="48" t="s">
        <v>60</v>
      </c>
      <c r="D11" s="48" t="s">
        <v>61</v>
      </c>
      <c r="E11" s="48">
        <v>10</v>
      </c>
      <c r="F11" s="47">
        <v>42790</v>
      </c>
      <c r="G11" s="48" t="s">
        <v>21</v>
      </c>
      <c r="H11" s="71" t="s">
        <v>62</v>
      </c>
      <c r="I11" s="49" t="s">
        <v>20</v>
      </c>
      <c r="J11" s="49">
        <v>0.15</v>
      </c>
      <c r="K11" s="49"/>
      <c r="L11" s="51">
        <v>0.17499999999999999</v>
      </c>
      <c r="M11" s="67">
        <f t="shared" si="9"/>
        <v>0.17499999999999999</v>
      </c>
      <c r="N11" s="65">
        <v>1059</v>
      </c>
      <c r="O11" s="65">
        <f t="shared" ref="O11" si="16">L11*N11</f>
        <v>185.32499999999999</v>
      </c>
      <c r="P11" s="65">
        <f t="shared" ref="P11" si="17">O11</f>
        <v>185.32499999999999</v>
      </c>
      <c r="Q11" s="65">
        <f t="shared" ref="Q11" si="18">0.08*O11</f>
        <v>14.825999999999999</v>
      </c>
      <c r="R11" s="66">
        <f t="shared" ref="R11" si="19">0.92*O11</f>
        <v>170.499</v>
      </c>
      <c r="S11" s="65"/>
      <c r="T11" s="88"/>
      <c r="U11" s="93" t="s">
        <v>85</v>
      </c>
      <c r="V11" s="44"/>
      <c r="W11" s="11" t="s">
        <v>37</v>
      </c>
      <c r="X11" s="16"/>
      <c r="Y11" s="16"/>
      <c r="Z11" s="16"/>
      <c r="AA11" s="16"/>
      <c r="AB11" s="16"/>
      <c r="AC11" s="16"/>
      <c r="AD11" s="11" t="s">
        <v>28</v>
      </c>
      <c r="AE11" s="11" t="s">
        <v>29</v>
      </c>
      <c r="AF11" s="50" t="str">
        <f t="shared" ref="AF11" si="20">CONCATENATE(AD11,B11,AE11)</f>
        <v>Z44-TP41332010.01</v>
      </c>
      <c r="AI11" s="10" t="str">
        <f t="shared" si="5"/>
        <v>2899-Ц/1(3)-ТП(2016)И Стригалев Михаил Игоревич</v>
      </c>
    </row>
    <row r="12" spans="1:35" s="10" customFormat="1" ht="58.5" customHeight="1" x14ac:dyDescent="0.3">
      <c r="A12" s="96" t="s">
        <v>63</v>
      </c>
      <c r="B12" s="56">
        <v>41313157</v>
      </c>
      <c r="C12" s="96" t="s">
        <v>64</v>
      </c>
      <c r="D12" s="96" t="s">
        <v>65</v>
      </c>
      <c r="E12" s="96">
        <v>15</v>
      </c>
      <c r="F12" s="97">
        <v>42789</v>
      </c>
      <c r="G12" s="55" t="s">
        <v>22</v>
      </c>
      <c r="H12" s="53" t="s">
        <v>66</v>
      </c>
      <c r="I12" s="54" t="s">
        <v>20</v>
      </c>
      <c r="J12" s="54">
        <v>0.04</v>
      </c>
      <c r="K12" s="27"/>
      <c r="L12" s="87">
        <v>0.05</v>
      </c>
      <c r="M12" s="67">
        <f t="shared" si="9"/>
        <v>0.05</v>
      </c>
      <c r="N12" s="65">
        <v>1059</v>
      </c>
      <c r="O12" s="65">
        <f t="shared" ref="O12" si="21">L12*N12</f>
        <v>52.95</v>
      </c>
      <c r="P12" s="65">
        <f t="shared" ref="P12" si="22">O12</f>
        <v>52.95</v>
      </c>
      <c r="Q12" s="65">
        <f t="shared" ref="Q12" si="23">0.08*O12</f>
        <v>4.2360000000000007</v>
      </c>
      <c r="R12" s="66">
        <f t="shared" ref="R12" si="24">0.92*O12</f>
        <v>48.714000000000006</v>
      </c>
      <c r="S12" s="65"/>
      <c r="T12" s="88"/>
      <c r="U12" s="93" t="s">
        <v>85</v>
      </c>
      <c r="V12" s="44"/>
      <c r="W12" s="11" t="s">
        <v>37</v>
      </c>
      <c r="X12" s="16"/>
      <c r="Y12" s="16"/>
      <c r="Z12" s="16"/>
      <c r="AA12" s="16"/>
      <c r="AB12" s="16"/>
      <c r="AC12" s="16"/>
      <c r="AD12" s="11" t="s">
        <v>28</v>
      </c>
      <c r="AE12" s="11" t="s">
        <v>29</v>
      </c>
      <c r="AF12" s="52" t="str">
        <f t="shared" ref="AF12" si="25">CONCATENATE(AD12,B12,AE12)</f>
        <v>Z44-TP41313157.01</v>
      </c>
      <c r="AI12" s="10" t="str">
        <f t="shared" si="5"/>
        <v>2882-Ш/1(3)-ТП(2016)И Дубинова Ксения Валерьевна</v>
      </c>
    </row>
    <row r="13" spans="1:35" s="10" customFormat="1" ht="69" customHeight="1" x14ac:dyDescent="0.3">
      <c r="A13" s="96"/>
      <c r="B13" s="57"/>
      <c r="C13" s="96"/>
      <c r="D13" s="96"/>
      <c r="E13" s="96"/>
      <c r="F13" s="97"/>
      <c r="G13" s="55" t="s">
        <v>22</v>
      </c>
      <c r="H13" s="53" t="s">
        <v>67</v>
      </c>
      <c r="I13" s="54" t="s">
        <v>20</v>
      </c>
      <c r="J13" s="54">
        <v>0.2</v>
      </c>
      <c r="K13" s="27"/>
      <c r="L13" s="94">
        <f t="shared" ref="L13" si="26">J13</f>
        <v>0.2</v>
      </c>
      <c r="M13" s="94">
        <f t="shared" si="9"/>
        <v>0.2</v>
      </c>
      <c r="N13" s="57">
        <v>400</v>
      </c>
      <c r="O13" s="57">
        <f t="shared" ref="O13:O14" si="27">L13*N13</f>
        <v>80</v>
      </c>
      <c r="P13" s="57">
        <f t="shared" ref="P13:P14" si="28">O13</f>
        <v>80</v>
      </c>
      <c r="Q13" s="57">
        <f t="shared" ref="Q13:Q14" si="29">0.08*O13</f>
        <v>6.4</v>
      </c>
      <c r="R13" s="57">
        <f t="shared" ref="R13:R14" si="30">0.92*O13</f>
        <v>73.600000000000009</v>
      </c>
      <c r="S13" s="57"/>
      <c r="T13" s="57"/>
      <c r="U13" s="57"/>
      <c r="V13" s="44"/>
      <c r="W13" s="11" t="s">
        <v>37</v>
      </c>
      <c r="AD13" s="11" t="s">
        <v>28</v>
      </c>
      <c r="AE13" s="11" t="s">
        <v>30</v>
      </c>
      <c r="AF13" s="52" t="str">
        <f>CONCATENATE(AD13,B12,AE13)</f>
        <v>Z44-TP41313157.02</v>
      </c>
      <c r="AI13" s="10" t="str">
        <f t="shared" si="5"/>
        <v xml:space="preserve"> </v>
      </c>
    </row>
    <row r="14" spans="1:35" s="10" customFormat="1" ht="70.5" customHeight="1" x14ac:dyDescent="0.3">
      <c r="A14" s="8" t="s">
        <v>68</v>
      </c>
      <c r="B14" s="61">
        <v>41324998</v>
      </c>
      <c r="C14" s="8" t="s">
        <v>69</v>
      </c>
      <c r="D14" s="8" t="s">
        <v>70</v>
      </c>
      <c r="E14" s="8">
        <v>60</v>
      </c>
      <c r="F14" s="9">
        <v>42794</v>
      </c>
      <c r="G14" s="8" t="s">
        <v>19</v>
      </c>
      <c r="H14" s="40" t="s">
        <v>71</v>
      </c>
      <c r="I14" s="59" t="s">
        <v>20</v>
      </c>
      <c r="J14" s="21" t="s">
        <v>88</v>
      </c>
      <c r="K14" s="59"/>
      <c r="L14" s="87">
        <v>0.27</v>
      </c>
      <c r="M14" s="67">
        <f t="shared" si="9"/>
        <v>0.27</v>
      </c>
      <c r="N14" s="65">
        <v>1059</v>
      </c>
      <c r="O14" s="65">
        <f t="shared" si="27"/>
        <v>285.93</v>
      </c>
      <c r="P14" s="65">
        <f t="shared" si="28"/>
        <v>285.93</v>
      </c>
      <c r="Q14" s="65">
        <f t="shared" si="29"/>
        <v>22.874400000000001</v>
      </c>
      <c r="R14" s="66">
        <f t="shared" si="30"/>
        <v>263.05560000000003</v>
      </c>
      <c r="S14" s="65"/>
      <c r="T14" s="88"/>
      <c r="U14" s="93" t="s">
        <v>90</v>
      </c>
      <c r="V14" s="44"/>
      <c r="W14" s="11" t="s">
        <v>37</v>
      </c>
      <c r="AD14" s="11" t="s">
        <v>28</v>
      </c>
      <c r="AE14" s="11" t="s">
        <v>29</v>
      </c>
      <c r="AF14" s="58" t="str">
        <f>CONCATENATE(AD14,B14,AE14)</f>
        <v>Z44-TP41324998.01</v>
      </c>
      <c r="AI14" s="10" t="str">
        <f t="shared" si="5"/>
        <v>2981-Ц/3(3)-ТП(2016)И ООО "Губерния"</v>
      </c>
    </row>
    <row r="15" spans="1:35" s="10" customFormat="1" ht="17.25" x14ac:dyDescent="0.3"/>
    <row r="16" spans="1:35" s="10" customFormat="1" ht="17.25" x14ac:dyDescent="0.3"/>
    <row r="17" spans="1:32" s="10" customFormat="1" ht="17.25" x14ac:dyDescent="0.3"/>
    <row r="18" spans="1:32" ht="20.25" x14ac:dyDescent="0.25">
      <c r="A18" s="85"/>
      <c r="B18" s="85"/>
      <c r="C18" s="89" t="s">
        <v>76</v>
      </c>
      <c r="D18" s="90" t="s">
        <v>79</v>
      </c>
      <c r="E18" s="90" t="s">
        <v>81</v>
      </c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86"/>
      <c r="AB18" s="86"/>
      <c r="AC18" s="86"/>
      <c r="AD18" s="86"/>
      <c r="AE18" s="86"/>
      <c r="AF18" s="86"/>
    </row>
    <row r="19" spans="1:32" ht="20.25" x14ac:dyDescent="0.25">
      <c r="A19" s="85"/>
      <c r="B19" s="85"/>
      <c r="C19" s="89"/>
      <c r="D19" s="90"/>
      <c r="E19" s="90"/>
      <c r="F19" s="86"/>
      <c r="G19" s="86"/>
      <c r="H19" s="86"/>
      <c r="I19" s="86"/>
      <c r="J19" s="86"/>
      <c r="K19" s="86"/>
      <c r="L19" s="86" t="s">
        <v>89</v>
      </c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86"/>
      <c r="AC19" s="86"/>
      <c r="AD19" s="86"/>
      <c r="AE19" s="86"/>
      <c r="AF19" s="86"/>
    </row>
    <row r="20" spans="1:32" ht="20.25" x14ac:dyDescent="0.25">
      <c r="A20" s="85"/>
      <c r="B20" s="85"/>
      <c r="C20" s="89"/>
      <c r="D20" s="90"/>
      <c r="E20" s="90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86"/>
      <c r="AA20" s="86"/>
      <c r="AB20" s="86"/>
      <c r="AC20" s="86"/>
      <c r="AD20" s="86"/>
      <c r="AE20" s="86"/>
      <c r="AF20" s="86"/>
    </row>
    <row r="21" spans="1:32" ht="20.25" x14ac:dyDescent="0.25">
      <c r="A21" s="85"/>
      <c r="B21" s="85"/>
      <c r="C21" s="89" t="s">
        <v>77</v>
      </c>
      <c r="D21" s="90" t="s">
        <v>78</v>
      </c>
      <c r="E21" s="90" t="s">
        <v>81</v>
      </c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86"/>
      <c r="AC21" s="86"/>
      <c r="AD21" s="86"/>
      <c r="AE21" s="86"/>
      <c r="AF21" s="86"/>
    </row>
    <row r="22" spans="1:32" ht="18.75" x14ac:dyDescent="0.3">
      <c r="C22" s="91"/>
      <c r="D22" s="91"/>
      <c r="E22" s="91"/>
      <c r="H22" s="86"/>
    </row>
  </sheetData>
  <autoFilter ref="A3:AH14"/>
  <mergeCells count="12">
    <mergeCell ref="T4:T6"/>
    <mergeCell ref="P4:P6"/>
    <mergeCell ref="A7:A8"/>
    <mergeCell ref="C7:C8"/>
    <mergeCell ref="D7:D8"/>
    <mergeCell ref="E7:E8"/>
    <mergeCell ref="P7:P8"/>
    <mergeCell ref="A12:A13"/>
    <mergeCell ref="C12:C13"/>
    <mergeCell ref="D12:D13"/>
    <mergeCell ref="E12:E13"/>
    <mergeCell ref="F12:F13"/>
  </mergeCells>
  <conditionalFormatting sqref="B3">
    <cfRule type="duplicateValues" dxfId="798" priority="19098"/>
  </conditionalFormatting>
  <conditionalFormatting sqref="B3">
    <cfRule type="duplicateValues" dxfId="797" priority="19097"/>
  </conditionalFormatting>
  <conditionalFormatting sqref="B3">
    <cfRule type="duplicateValues" dxfId="796" priority="19096"/>
  </conditionalFormatting>
  <conditionalFormatting sqref="B3">
    <cfRule type="duplicateValues" dxfId="795" priority="19095"/>
  </conditionalFormatting>
  <conditionalFormatting sqref="B3">
    <cfRule type="duplicateValues" dxfId="794" priority="19094"/>
  </conditionalFormatting>
  <conditionalFormatting sqref="B3">
    <cfRule type="duplicateValues" dxfId="793" priority="19093"/>
  </conditionalFormatting>
  <conditionalFormatting sqref="B3">
    <cfRule type="duplicateValues" dxfId="792" priority="19092"/>
  </conditionalFormatting>
  <conditionalFormatting sqref="B3">
    <cfRule type="duplicateValues" dxfId="791" priority="19091"/>
  </conditionalFormatting>
  <conditionalFormatting sqref="B3">
    <cfRule type="duplicateValues" dxfId="790" priority="19090"/>
  </conditionalFormatting>
  <conditionalFormatting sqref="B3">
    <cfRule type="duplicateValues" dxfId="789" priority="19089"/>
  </conditionalFormatting>
  <conditionalFormatting sqref="B3">
    <cfRule type="duplicateValues" dxfId="788" priority="19088"/>
  </conditionalFormatting>
  <conditionalFormatting sqref="B3">
    <cfRule type="duplicateValues" dxfId="787" priority="19087"/>
  </conditionalFormatting>
  <conditionalFormatting sqref="B3">
    <cfRule type="duplicateValues" dxfId="786" priority="19086"/>
  </conditionalFormatting>
  <conditionalFormatting sqref="B3">
    <cfRule type="duplicateValues" dxfId="785" priority="19085"/>
  </conditionalFormatting>
  <conditionalFormatting sqref="B3">
    <cfRule type="duplicateValues" dxfId="784" priority="19084"/>
  </conditionalFormatting>
  <conditionalFormatting sqref="B3">
    <cfRule type="duplicateValues" dxfId="783" priority="19083"/>
  </conditionalFormatting>
  <conditionalFormatting sqref="B3">
    <cfRule type="duplicateValues" dxfId="782" priority="19082"/>
  </conditionalFormatting>
  <conditionalFormatting sqref="B3">
    <cfRule type="duplicateValues" dxfId="781" priority="19081"/>
  </conditionalFormatting>
  <conditionalFormatting sqref="B3">
    <cfRule type="duplicateValues" dxfId="780" priority="19080"/>
  </conditionalFormatting>
  <conditionalFormatting sqref="B3">
    <cfRule type="duplicateValues" dxfId="779" priority="19079"/>
  </conditionalFormatting>
  <conditionalFormatting sqref="B3">
    <cfRule type="duplicateValues" dxfId="778" priority="19078"/>
  </conditionalFormatting>
  <conditionalFormatting sqref="B3">
    <cfRule type="duplicateValues" dxfId="777" priority="19077"/>
  </conditionalFormatting>
  <conditionalFormatting sqref="B3">
    <cfRule type="duplicateValues" dxfId="776" priority="19076"/>
  </conditionalFormatting>
  <conditionalFormatting sqref="B3">
    <cfRule type="duplicateValues" dxfId="775" priority="19075"/>
  </conditionalFormatting>
  <conditionalFormatting sqref="B3">
    <cfRule type="duplicateValues" dxfId="774" priority="19073"/>
    <cfRule type="duplicateValues" dxfId="773" priority="19074"/>
  </conditionalFormatting>
  <conditionalFormatting sqref="B3">
    <cfRule type="duplicateValues" dxfId="772" priority="19072"/>
  </conditionalFormatting>
  <conditionalFormatting sqref="B3">
    <cfRule type="duplicateValues" dxfId="771" priority="19071"/>
  </conditionalFormatting>
  <conditionalFormatting sqref="B3">
    <cfRule type="duplicateValues" dxfId="770" priority="19070"/>
  </conditionalFormatting>
  <conditionalFormatting sqref="B3">
    <cfRule type="duplicateValues" dxfId="769" priority="19069"/>
  </conditionalFormatting>
  <conditionalFormatting sqref="B3">
    <cfRule type="duplicateValues" dxfId="768" priority="19068"/>
  </conditionalFormatting>
  <conditionalFormatting sqref="B3">
    <cfRule type="duplicateValues" dxfId="767" priority="19067"/>
  </conditionalFormatting>
  <conditionalFormatting sqref="B3">
    <cfRule type="duplicateValues" dxfId="766" priority="19066"/>
  </conditionalFormatting>
  <conditionalFormatting sqref="B3">
    <cfRule type="duplicateValues" dxfId="765" priority="19065"/>
  </conditionalFormatting>
  <conditionalFormatting sqref="B3">
    <cfRule type="duplicateValues" dxfId="764" priority="19064"/>
  </conditionalFormatting>
  <conditionalFormatting sqref="B3">
    <cfRule type="duplicateValues" dxfId="763" priority="19063"/>
  </conditionalFormatting>
  <conditionalFormatting sqref="B3">
    <cfRule type="duplicateValues" dxfId="762" priority="19062"/>
  </conditionalFormatting>
  <conditionalFormatting sqref="B3">
    <cfRule type="duplicateValues" dxfId="761" priority="19061"/>
  </conditionalFormatting>
  <conditionalFormatting sqref="B3">
    <cfRule type="duplicateValues" dxfId="760" priority="19060"/>
  </conditionalFormatting>
  <conditionalFormatting sqref="B3">
    <cfRule type="duplicateValues" dxfId="759" priority="19059"/>
  </conditionalFormatting>
  <conditionalFormatting sqref="B3">
    <cfRule type="duplicateValues" dxfId="758" priority="19058"/>
  </conditionalFormatting>
  <conditionalFormatting sqref="B3">
    <cfRule type="duplicateValues" dxfId="757" priority="19057"/>
  </conditionalFormatting>
  <conditionalFormatting sqref="B3">
    <cfRule type="duplicateValues" dxfId="756" priority="19056"/>
  </conditionalFormatting>
  <conditionalFormatting sqref="B3">
    <cfRule type="duplicateValues" dxfId="755" priority="19055"/>
  </conditionalFormatting>
  <conditionalFormatting sqref="B3">
    <cfRule type="duplicateValues" dxfId="754" priority="19054"/>
  </conditionalFormatting>
  <conditionalFormatting sqref="B3">
    <cfRule type="duplicateValues" dxfId="753" priority="19053"/>
  </conditionalFormatting>
  <conditionalFormatting sqref="B3">
    <cfRule type="duplicateValues" dxfId="752" priority="19052"/>
  </conditionalFormatting>
  <conditionalFormatting sqref="B3">
    <cfRule type="duplicateValues" dxfId="751" priority="19051"/>
  </conditionalFormatting>
  <conditionalFormatting sqref="B3">
    <cfRule type="duplicateValues" dxfId="750" priority="19050"/>
  </conditionalFormatting>
  <conditionalFormatting sqref="B3">
    <cfRule type="duplicateValues" dxfId="749" priority="19049"/>
  </conditionalFormatting>
  <conditionalFormatting sqref="B3">
    <cfRule type="duplicateValues" dxfId="748" priority="19048"/>
  </conditionalFormatting>
  <conditionalFormatting sqref="B3">
    <cfRule type="duplicateValues" dxfId="747" priority="19047"/>
  </conditionalFormatting>
  <conditionalFormatting sqref="B3">
    <cfRule type="duplicateValues" dxfId="746" priority="19046"/>
  </conditionalFormatting>
  <conditionalFormatting sqref="B3">
    <cfRule type="duplicateValues" dxfId="745" priority="19045"/>
  </conditionalFormatting>
  <conditionalFormatting sqref="B3">
    <cfRule type="duplicateValues" dxfId="744" priority="19044"/>
  </conditionalFormatting>
  <conditionalFormatting sqref="B3">
    <cfRule type="duplicateValues" dxfId="743" priority="19043"/>
  </conditionalFormatting>
  <conditionalFormatting sqref="B3">
    <cfRule type="duplicateValues" dxfId="742" priority="19042"/>
  </conditionalFormatting>
  <conditionalFormatting sqref="B3">
    <cfRule type="duplicateValues" dxfId="741" priority="19041"/>
  </conditionalFormatting>
  <conditionalFormatting sqref="B3">
    <cfRule type="duplicateValues" dxfId="740" priority="19040"/>
  </conditionalFormatting>
  <conditionalFormatting sqref="B3">
    <cfRule type="duplicateValues" dxfId="739" priority="19039"/>
  </conditionalFormatting>
  <conditionalFormatting sqref="B3">
    <cfRule type="duplicateValues" dxfId="738" priority="19038"/>
  </conditionalFormatting>
  <conditionalFormatting sqref="B3">
    <cfRule type="duplicateValues" dxfId="737" priority="19037"/>
  </conditionalFormatting>
  <conditionalFormatting sqref="B3">
    <cfRule type="duplicateValues" dxfId="736" priority="19036"/>
  </conditionalFormatting>
  <conditionalFormatting sqref="B3">
    <cfRule type="duplicateValues" dxfId="735" priority="19035"/>
  </conditionalFormatting>
  <conditionalFormatting sqref="B3">
    <cfRule type="duplicateValues" dxfId="734" priority="19034"/>
  </conditionalFormatting>
  <conditionalFormatting sqref="B3">
    <cfRule type="duplicateValues" dxfId="733" priority="19033"/>
  </conditionalFormatting>
  <conditionalFormatting sqref="B3">
    <cfRule type="duplicateValues" dxfId="732" priority="19032"/>
  </conditionalFormatting>
  <conditionalFormatting sqref="B3">
    <cfRule type="duplicateValues" dxfId="731" priority="19031"/>
  </conditionalFormatting>
  <conditionalFormatting sqref="B3">
    <cfRule type="duplicateValues" dxfId="730" priority="19030"/>
  </conditionalFormatting>
  <conditionalFormatting sqref="B3">
    <cfRule type="duplicateValues" dxfId="729" priority="19029"/>
  </conditionalFormatting>
  <conditionalFormatting sqref="A3">
    <cfRule type="duplicateValues" dxfId="728" priority="19028"/>
  </conditionalFormatting>
  <conditionalFormatting sqref="A3">
    <cfRule type="duplicateValues" dxfId="727" priority="19027"/>
  </conditionalFormatting>
  <conditionalFormatting sqref="A3">
    <cfRule type="duplicateValues" dxfId="726" priority="19026"/>
  </conditionalFormatting>
  <conditionalFormatting sqref="B15:B17 B3 B23:B1048576">
    <cfRule type="duplicateValues" dxfId="725" priority="14547"/>
  </conditionalFormatting>
  <conditionalFormatting sqref="B15:B17 B23:B1048576">
    <cfRule type="duplicateValues" dxfId="724" priority="14503"/>
  </conditionalFormatting>
  <conditionalFormatting sqref="B15:B17 B23:B1048576">
    <cfRule type="duplicateValues" dxfId="723" priority="12676"/>
  </conditionalFormatting>
  <conditionalFormatting sqref="B15:B17 B23:B1048576">
    <cfRule type="duplicateValues" dxfId="722" priority="12071"/>
  </conditionalFormatting>
  <conditionalFormatting sqref="B15:B17 B23:B1048576">
    <cfRule type="duplicateValues" dxfId="721" priority="4695"/>
  </conditionalFormatting>
  <conditionalFormatting sqref="B15:B17 B23:B1048576">
    <cfRule type="duplicateValues" dxfId="720" priority="2600"/>
  </conditionalFormatting>
  <conditionalFormatting sqref="B10">
    <cfRule type="duplicateValues" dxfId="719" priority="664"/>
  </conditionalFormatting>
  <conditionalFormatting sqref="B10">
    <cfRule type="duplicateValues" dxfId="718" priority="663"/>
  </conditionalFormatting>
  <conditionalFormatting sqref="B10">
    <cfRule type="duplicateValues" dxfId="717" priority="662"/>
  </conditionalFormatting>
  <conditionalFormatting sqref="B10">
    <cfRule type="duplicateValues" dxfId="716" priority="661"/>
  </conditionalFormatting>
  <conditionalFormatting sqref="B10">
    <cfRule type="duplicateValues" dxfId="715" priority="659"/>
    <cfRule type="duplicateValues" dxfId="714" priority="660"/>
  </conditionalFormatting>
  <conditionalFormatting sqref="B10">
    <cfRule type="duplicateValues" dxfId="713" priority="658"/>
  </conditionalFormatting>
  <conditionalFormatting sqref="B10">
    <cfRule type="duplicateValues" dxfId="712" priority="657"/>
  </conditionalFormatting>
  <conditionalFormatting sqref="B10">
    <cfRule type="duplicateValues" dxfId="711" priority="656"/>
  </conditionalFormatting>
  <conditionalFormatting sqref="B10">
    <cfRule type="duplicateValues" dxfId="710" priority="652"/>
    <cfRule type="duplicateValues" dxfId="709" priority="653"/>
    <cfRule type="duplicateValues" dxfId="708" priority="654"/>
    <cfRule type="duplicateValues" dxfId="707" priority="655"/>
  </conditionalFormatting>
  <conditionalFormatting sqref="B10">
    <cfRule type="duplicateValues" dxfId="706" priority="651"/>
  </conditionalFormatting>
  <conditionalFormatting sqref="B10">
    <cfRule type="duplicateValues" dxfId="705" priority="650"/>
  </conditionalFormatting>
  <conditionalFormatting sqref="B10">
    <cfRule type="duplicateValues" dxfId="704" priority="649"/>
  </conditionalFormatting>
  <conditionalFormatting sqref="B10">
    <cfRule type="duplicateValues" dxfId="703" priority="648"/>
  </conditionalFormatting>
  <conditionalFormatting sqref="B10">
    <cfRule type="duplicateValues" dxfId="702" priority="647"/>
  </conditionalFormatting>
  <conditionalFormatting sqref="B10">
    <cfRule type="duplicateValues" dxfId="701" priority="646"/>
  </conditionalFormatting>
  <conditionalFormatting sqref="B10">
    <cfRule type="duplicateValues" dxfId="700" priority="644"/>
    <cfRule type="duplicateValues" dxfId="699" priority="645"/>
  </conditionalFormatting>
  <conditionalFormatting sqref="B10">
    <cfRule type="duplicateValues" dxfId="698" priority="642"/>
    <cfRule type="duplicateValues" dxfId="697" priority="643"/>
  </conditionalFormatting>
  <conditionalFormatting sqref="B10">
    <cfRule type="duplicateValues" dxfId="696" priority="640"/>
    <cfRule type="duplicateValues" dxfId="695" priority="641"/>
  </conditionalFormatting>
  <conditionalFormatting sqref="B10">
    <cfRule type="duplicateValues" dxfId="694" priority="639"/>
  </conditionalFormatting>
  <conditionalFormatting sqref="B10">
    <cfRule type="duplicateValues" dxfId="693" priority="637"/>
    <cfRule type="duplicateValues" dxfId="692" priority="638"/>
  </conditionalFormatting>
  <conditionalFormatting sqref="B10">
    <cfRule type="duplicateValues" dxfId="691" priority="636"/>
  </conditionalFormatting>
  <conditionalFormatting sqref="B10">
    <cfRule type="duplicateValues" dxfId="690" priority="635"/>
  </conditionalFormatting>
  <conditionalFormatting sqref="B10">
    <cfRule type="duplicateValues" dxfId="689" priority="634"/>
  </conditionalFormatting>
  <conditionalFormatting sqref="B10">
    <cfRule type="duplicateValues" dxfId="688" priority="633"/>
  </conditionalFormatting>
  <conditionalFormatting sqref="B10">
    <cfRule type="duplicateValues" dxfId="687" priority="632"/>
  </conditionalFormatting>
  <conditionalFormatting sqref="B10">
    <cfRule type="duplicateValues" dxfId="686" priority="631"/>
  </conditionalFormatting>
  <conditionalFormatting sqref="B10">
    <cfRule type="duplicateValues" dxfId="685" priority="630"/>
  </conditionalFormatting>
  <conditionalFormatting sqref="B10">
    <cfRule type="duplicateValues" dxfId="684" priority="629"/>
  </conditionalFormatting>
  <conditionalFormatting sqref="B10:C10">
    <cfRule type="duplicateValues" dxfId="683" priority="628"/>
  </conditionalFormatting>
  <conditionalFormatting sqref="B10">
    <cfRule type="duplicateValues" dxfId="682" priority="626"/>
    <cfRule type="duplicateValues" dxfId="681" priority="627"/>
  </conditionalFormatting>
  <conditionalFormatting sqref="B10">
    <cfRule type="duplicateValues" dxfId="680" priority="625"/>
  </conditionalFormatting>
  <conditionalFormatting sqref="B10">
    <cfRule type="duplicateValues" dxfId="679" priority="624"/>
  </conditionalFormatting>
  <conditionalFormatting sqref="B10">
    <cfRule type="duplicateValues" dxfId="678" priority="623"/>
  </conditionalFormatting>
  <conditionalFormatting sqref="B10:C10">
    <cfRule type="duplicateValues" dxfId="677" priority="622"/>
  </conditionalFormatting>
  <conditionalFormatting sqref="B11">
    <cfRule type="duplicateValues" dxfId="676" priority="226"/>
  </conditionalFormatting>
  <conditionalFormatting sqref="B11">
    <cfRule type="duplicateValues" dxfId="675" priority="225"/>
  </conditionalFormatting>
  <conditionalFormatting sqref="B11">
    <cfRule type="duplicateValues" dxfId="674" priority="224"/>
  </conditionalFormatting>
  <conditionalFormatting sqref="B11">
    <cfRule type="duplicateValues" dxfId="673" priority="223"/>
  </conditionalFormatting>
  <conditionalFormatting sqref="B11">
    <cfRule type="duplicateValues" dxfId="672" priority="221"/>
    <cfRule type="duplicateValues" dxfId="671" priority="222"/>
  </conditionalFormatting>
  <conditionalFormatting sqref="B11">
    <cfRule type="duplicateValues" dxfId="670" priority="220"/>
  </conditionalFormatting>
  <conditionalFormatting sqref="B11">
    <cfRule type="duplicateValues" dxfId="669" priority="219"/>
  </conditionalFormatting>
  <conditionalFormatting sqref="B11">
    <cfRule type="duplicateValues" dxfId="668" priority="218"/>
  </conditionalFormatting>
  <conditionalFormatting sqref="B11">
    <cfRule type="duplicateValues" dxfId="667" priority="214"/>
    <cfRule type="duplicateValues" dxfId="666" priority="215"/>
    <cfRule type="duplicateValues" dxfId="665" priority="216"/>
    <cfRule type="duplicateValues" dxfId="664" priority="217"/>
  </conditionalFormatting>
  <conditionalFormatting sqref="B11">
    <cfRule type="duplicateValues" dxfId="663" priority="213"/>
  </conditionalFormatting>
  <conditionalFormatting sqref="B11">
    <cfRule type="duplicateValues" dxfId="662" priority="212"/>
  </conditionalFormatting>
  <conditionalFormatting sqref="B11">
    <cfRule type="duplicateValues" dxfId="661" priority="211"/>
  </conditionalFormatting>
  <conditionalFormatting sqref="B11">
    <cfRule type="duplicateValues" dxfId="660" priority="210"/>
  </conditionalFormatting>
  <conditionalFormatting sqref="B11">
    <cfRule type="duplicateValues" dxfId="659" priority="209"/>
  </conditionalFormatting>
  <conditionalFormatting sqref="B11">
    <cfRule type="duplicateValues" dxfId="658" priority="208"/>
  </conditionalFormatting>
  <conditionalFormatting sqref="B11">
    <cfRule type="duplicateValues" dxfId="657" priority="206"/>
    <cfRule type="duplicateValues" dxfId="656" priority="207"/>
  </conditionalFormatting>
  <conditionalFormatting sqref="B11">
    <cfRule type="duplicateValues" dxfId="655" priority="204"/>
    <cfRule type="duplicateValues" dxfId="654" priority="205"/>
  </conditionalFormatting>
  <conditionalFormatting sqref="B11">
    <cfRule type="duplicateValues" dxfId="653" priority="202"/>
    <cfRule type="duplicateValues" dxfId="652" priority="203"/>
  </conditionalFormatting>
  <conditionalFormatting sqref="B11">
    <cfRule type="duplicateValues" dxfId="651" priority="201"/>
  </conditionalFormatting>
  <conditionalFormatting sqref="B11">
    <cfRule type="duplicateValues" dxfId="650" priority="199"/>
    <cfRule type="duplicateValues" dxfId="649" priority="200"/>
  </conditionalFormatting>
  <conditionalFormatting sqref="B11">
    <cfRule type="duplicateValues" dxfId="648" priority="198"/>
  </conditionalFormatting>
  <conditionalFormatting sqref="B11">
    <cfRule type="duplicateValues" dxfId="647" priority="197"/>
  </conditionalFormatting>
  <conditionalFormatting sqref="B11">
    <cfRule type="duplicateValues" dxfId="646" priority="196"/>
  </conditionalFormatting>
  <conditionalFormatting sqref="B11">
    <cfRule type="duplicateValues" dxfId="645" priority="195"/>
  </conditionalFormatting>
  <conditionalFormatting sqref="B11">
    <cfRule type="duplicateValues" dxfId="644" priority="194"/>
  </conditionalFormatting>
  <conditionalFormatting sqref="B11">
    <cfRule type="duplicateValues" dxfId="643" priority="193"/>
  </conditionalFormatting>
  <conditionalFormatting sqref="B11">
    <cfRule type="duplicateValues" dxfId="642" priority="192"/>
  </conditionalFormatting>
  <conditionalFormatting sqref="B11">
    <cfRule type="duplicateValues" dxfId="641" priority="191"/>
  </conditionalFormatting>
  <conditionalFormatting sqref="B11:C11">
    <cfRule type="duplicateValues" dxfId="640" priority="190"/>
  </conditionalFormatting>
  <conditionalFormatting sqref="B11">
    <cfRule type="duplicateValues" dxfId="639" priority="188"/>
    <cfRule type="duplicateValues" dxfId="638" priority="189"/>
  </conditionalFormatting>
  <conditionalFormatting sqref="B11">
    <cfRule type="duplicateValues" dxfId="637" priority="187"/>
  </conditionalFormatting>
  <conditionalFormatting sqref="B11">
    <cfRule type="duplicateValues" dxfId="636" priority="186"/>
  </conditionalFormatting>
  <conditionalFormatting sqref="B11">
    <cfRule type="duplicateValues" dxfId="635" priority="185"/>
  </conditionalFormatting>
  <conditionalFormatting sqref="B11:C11">
    <cfRule type="duplicateValues" dxfId="634" priority="184"/>
  </conditionalFormatting>
  <conditionalFormatting sqref="B12">
    <cfRule type="duplicateValues" dxfId="633" priority="183"/>
  </conditionalFormatting>
  <conditionalFormatting sqref="B12">
    <cfRule type="duplicateValues" dxfId="632" priority="182"/>
  </conditionalFormatting>
  <conditionalFormatting sqref="B12">
    <cfRule type="duplicateValues" dxfId="631" priority="181"/>
  </conditionalFormatting>
  <conditionalFormatting sqref="B12">
    <cfRule type="duplicateValues" dxfId="630" priority="180"/>
  </conditionalFormatting>
  <conditionalFormatting sqref="B12">
    <cfRule type="duplicateValues" dxfId="629" priority="178"/>
    <cfRule type="duplicateValues" dxfId="628" priority="179"/>
  </conditionalFormatting>
  <conditionalFormatting sqref="B12">
    <cfRule type="duplicateValues" dxfId="627" priority="177"/>
  </conditionalFormatting>
  <conditionalFormatting sqref="B12">
    <cfRule type="duplicateValues" dxfId="626" priority="176"/>
  </conditionalFormatting>
  <conditionalFormatting sqref="B12">
    <cfRule type="duplicateValues" dxfId="625" priority="175"/>
  </conditionalFormatting>
  <conditionalFormatting sqref="B12">
    <cfRule type="duplicateValues" dxfId="624" priority="171"/>
    <cfRule type="duplicateValues" dxfId="623" priority="172"/>
    <cfRule type="duplicateValues" dxfId="622" priority="173"/>
    <cfRule type="duplicateValues" dxfId="621" priority="174"/>
  </conditionalFormatting>
  <conditionalFormatting sqref="B12">
    <cfRule type="duplicateValues" dxfId="620" priority="170"/>
  </conditionalFormatting>
  <conditionalFormatting sqref="B12">
    <cfRule type="duplicateValues" dxfId="619" priority="169"/>
  </conditionalFormatting>
  <conditionalFormatting sqref="B12">
    <cfRule type="duplicateValues" dxfId="618" priority="168"/>
  </conditionalFormatting>
  <conditionalFormatting sqref="B12">
    <cfRule type="duplicateValues" dxfId="617" priority="167"/>
  </conditionalFormatting>
  <conditionalFormatting sqref="B12">
    <cfRule type="duplicateValues" dxfId="616" priority="166"/>
  </conditionalFormatting>
  <conditionalFormatting sqref="B12">
    <cfRule type="duplicateValues" dxfId="615" priority="165"/>
  </conditionalFormatting>
  <conditionalFormatting sqref="B12">
    <cfRule type="duplicateValues" dxfId="614" priority="163"/>
    <cfRule type="duplicateValues" dxfId="613" priority="164"/>
  </conditionalFormatting>
  <conditionalFormatting sqref="B12">
    <cfRule type="duplicateValues" dxfId="612" priority="161"/>
    <cfRule type="duplicateValues" dxfId="611" priority="162"/>
  </conditionalFormatting>
  <conditionalFormatting sqref="B12">
    <cfRule type="duplicateValues" dxfId="610" priority="159"/>
    <cfRule type="duplicateValues" dxfId="609" priority="160"/>
  </conditionalFormatting>
  <conditionalFormatting sqref="B12">
    <cfRule type="duplicateValues" dxfId="608" priority="158"/>
  </conditionalFormatting>
  <conditionalFormatting sqref="B12">
    <cfRule type="duplicateValues" dxfId="607" priority="156"/>
    <cfRule type="duplicateValues" dxfId="606" priority="157"/>
  </conditionalFormatting>
  <conditionalFormatting sqref="B12">
    <cfRule type="duplicateValues" dxfId="605" priority="155"/>
  </conditionalFormatting>
  <conditionalFormatting sqref="B12">
    <cfRule type="duplicateValues" dxfId="604" priority="154"/>
  </conditionalFormatting>
  <conditionalFormatting sqref="B12">
    <cfRule type="duplicateValues" dxfId="603" priority="153"/>
  </conditionalFormatting>
  <conditionalFormatting sqref="B12">
    <cfRule type="duplicateValues" dxfId="602" priority="152"/>
  </conditionalFormatting>
  <conditionalFormatting sqref="B12">
    <cfRule type="duplicateValues" dxfId="601" priority="151"/>
  </conditionalFormatting>
  <conditionalFormatting sqref="B12">
    <cfRule type="duplicateValues" dxfId="600" priority="150"/>
  </conditionalFormatting>
  <conditionalFormatting sqref="B12">
    <cfRule type="duplicateValues" dxfId="599" priority="149"/>
  </conditionalFormatting>
  <conditionalFormatting sqref="B12">
    <cfRule type="duplicateValues" dxfId="598" priority="148"/>
  </conditionalFormatting>
  <conditionalFormatting sqref="B12:C12">
    <cfRule type="duplicateValues" dxfId="597" priority="147"/>
  </conditionalFormatting>
  <conditionalFormatting sqref="B12">
    <cfRule type="duplicateValues" dxfId="596" priority="145"/>
    <cfRule type="duplicateValues" dxfId="595" priority="146"/>
  </conditionalFormatting>
  <conditionalFormatting sqref="B12">
    <cfRule type="duplicateValues" dxfId="594" priority="144"/>
  </conditionalFormatting>
  <conditionalFormatting sqref="B12">
    <cfRule type="duplicateValues" dxfId="593" priority="143"/>
  </conditionalFormatting>
  <conditionalFormatting sqref="B12">
    <cfRule type="duplicateValues" dxfId="592" priority="142"/>
  </conditionalFormatting>
  <conditionalFormatting sqref="B12:C12">
    <cfRule type="duplicateValues" dxfId="591" priority="141"/>
  </conditionalFormatting>
  <conditionalFormatting sqref="B14">
    <cfRule type="duplicateValues" dxfId="590" priority="140"/>
  </conditionalFormatting>
  <conditionalFormatting sqref="B14">
    <cfRule type="duplicateValues" dxfId="589" priority="139"/>
  </conditionalFormatting>
  <conditionalFormatting sqref="B14">
    <cfRule type="duplicateValues" dxfId="588" priority="138"/>
  </conditionalFormatting>
  <conditionalFormatting sqref="B14">
    <cfRule type="duplicateValues" dxfId="587" priority="137"/>
  </conditionalFormatting>
  <conditionalFormatting sqref="B14">
    <cfRule type="duplicateValues" dxfId="586" priority="135"/>
    <cfRule type="duplicateValues" dxfId="585" priority="136"/>
  </conditionalFormatting>
  <conditionalFormatting sqref="B14">
    <cfRule type="duplicateValues" dxfId="584" priority="134"/>
  </conditionalFormatting>
  <conditionalFormatting sqref="B14">
    <cfRule type="duplicateValues" dxfId="583" priority="133"/>
  </conditionalFormatting>
  <conditionalFormatting sqref="B14">
    <cfRule type="duplicateValues" dxfId="582" priority="132"/>
  </conditionalFormatting>
  <conditionalFormatting sqref="B14">
    <cfRule type="duplicateValues" dxfId="581" priority="128"/>
    <cfRule type="duplicateValues" dxfId="580" priority="129"/>
    <cfRule type="duplicateValues" dxfId="579" priority="130"/>
    <cfRule type="duplicateValues" dxfId="578" priority="131"/>
  </conditionalFormatting>
  <conditionalFormatting sqref="B14">
    <cfRule type="duplicateValues" dxfId="577" priority="127"/>
  </conditionalFormatting>
  <conditionalFormatting sqref="B14">
    <cfRule type="duplicateValues" dxfId="576" priority="126"/>
  </conditionalFormatting>
  <conditionalFormatting sqref="B14">
    <cfRule type="duplicateValues" dxfId="575" priority="125"/>
  </conditionalFormatting>
  <conditionalFormatting sqref="B14">
    <cfRule type="duplicateValues" dxfId="574" priority="124"/>
  </conditionalFormatting>
  <conditionalFormatting sqref="B14">
    <cfRule type="duplicateValues" dxfId="573" priority="123"/>
  </conditionalFormatting>
  <conditionalFormatting sqref="B14">
    <cfRule type="duplicateValues" dxfId="572" priority="122"/>
  </conditionalFormatting>
  <conditionalFormatting sqref="B14">
    <cfRule type="duplicateValues" dxfId="571" priority="120"/>
    <cfRule type="duplicateValues" dxfId="570" priority="121"/>
  </conditionalFormatting>
  <conditionalFormatting sqref="B14">
    <cfRule type="duplicateValues" dxfId="569" priority="118"/>
    <cfRule type="duplicateValues" dxfId="568" priority="119"/>
  </conditionalFormatting>
  <conditionalFormatting sqref="B14">
    <cfRule type="duplicateValues" dxfId="567" priority="116"/>
    <cfRule type="duplicateValues" dxfId="566" priority="117"/>
  </conditionalFormatting>
  <conditionalFormatting sqref="B14">
    <cfRule type="duplicateValues" dxfId="565" priority="115"/>
  </conditionalFormatting>
  <conditionalFormatting sqref="B14">
    <cfRule type="duplicateValues" dxfId="564" priority="113"/>
    <cfRule type="duplicateValues" dxfId="563" priority="114"/>
  </conditionalFormatting>
  <conditionalFormatting sqref="B14">
    <cfRule type="duplicateValues" dxfId="562" priority="112"/>
  </conditionalFormatting>
  <conditionalFormatting sqref="B14">
    <cfRule type="duplicateValues" dxfId="561" priority="111"/>
  </conditionalFormatting>
  <conditionalFormatting sqref="B14">
    <cfRule type="duplicateValues" dxfId="560" priority="110"/>
  </conditionalFormatting>
  <conditionalFormatting sqref="B14">
    <cfRule type="duplicateValues" dxfId="559" priority="109"/>
  </conditionalFormatting>
  <conditionalFormatting sqref="B14">
    <cfRule type="duplicateValues" dxfId="558" priority="108"/>
  </conditionalFormatting>
  <conditionalFormatting sqref="B14">
    <cfRule type="duplicateValues" dxfId="557" priority="107"/>
  </conditionalFormatting>
  <conditionalFormatting sqref="B14">
    <cfRule type="duplicateValues" dxfId="556" priority="106"/>
  </conditionalFormatting>
  <conditionalFormatting sqref="B14">
    <cfRule type="duplicateValues" dxfId="555" priority="105"/>
  </conditionalFormatting>
  <conditionalFormatting sqref="B14:C14">
    <cfRule type="duplicateValues" dxfId="554" priority="104"/>
  </conditionalFormatting>
  <conditionalFormatting sqref="B14">
    <cfRule type="duplicateValues" dxfId="553" priority="102"/>
    <cfRule type="duplicateValues" dxfId="552" priority="103"/>
  </conditionalFormatting>
  <conditionalFormatting sqref="B14">
    <cfRule type="duplicateValues" dxfId="551" priority="101"/>
  </conditionalFormatting>
  <conditionalFormatting sqref="B14">
    <cfRule type="duplicateValues" dxfId="550" priority="100"/>
  </conditionalFormatting>
  <conditionalFormatting sqref="B14">
    <cfRule type="duplicateValues" dxfId="549" priority="99"/>
  </conditionalFormatting>
  <conditionalFormatting sqref="B14:C14">
    <cfRule type="duplicateValues" dxfId="548" priority="98"/>
  </conditionalFormatting>
  <conditionalFormatting sqref="B9">
    <cfRule type="duplicateValues" dxfId="547" priority="54"/>
  </conditionalFormatting>
  <conditionalFormatting sqref="B9">
    <cfRule type="duplicateValues" dxfId="546" priority="53"/>
  </conditionalFormatting>
  <conditionalFormatting sqref="B9">
    <cfRule type="duplicateValues" dxfId="545" priority="52"/>
  </conditionalFormatting>
  <conditionalFormatting sqref="B9">
    <cfRule type="duplicateValues" dxfId="544" priority="51"/>
  </conditionalFormatting>
  <conditionalFormatting sqref="B9">
    <cfRule type="duplicateValues" dxfId="543" priority="49"/>
    <cfRule type="duplicateValues" dxfId="542" priority="50"/>
  </conditionalFormatting>
  <conditionalFormatting sqref="B9">
    <cfRule type="duplicateValues" dxfId="541" priority="48"/>
  </conditionalFormatting>
  <conditionalFormatting sqref="B9">
    <cfRule type="duplicateValues" dxfId="540" priority="47"/>
  </conditionalFormatting>
  <conditionalFormatting sqref="B9">
    <cfRule type="duplicateValues" dxfId="539" priority="46"/>
  </conditionalFormatting>
  <conditionalFormatting sqref="B9">
    <cfRule type="duplicateValues" dxfId="538" priority="42"/>
    <cfRule type="duplicateValues" dxfId="537" priority="43"/>
    <cfRule type="duplicateValues" dxfId="536" priority="44"/>
    <cfRule type="duplicateValues" dxfId="535" priority="45"/>
  </conditionalFormatting>
  <conditionalFormatting sqref="B9">
    <cfRule type="duplicateValues" dxfId="534" priority="41"/>
  </conditionalFormatting>
  <conditionalFormatting sqref="B9">
    <cfRule type="duplicateValues" dxfId="533" priority="40"/>
  </conditionalFormatting>
  <conditionalFormatting sqref="B9">
    <cfRule type="duplicateValues" dxfId="532" priority="39"/>
  </conditionalFormatting>
  <conditionalFormatting sqref="B9">
    <cfRule type="duplicateValues" dxfId="531" priority="38"/>
  </conditionalFormatting>
  <conditionalFormatting sqref="B9">
    <cfRule type="duplicateValues" dxfId="530" priority="37"/>
  </conditionalFormatting>
  <conditionalFormatting sqref="B9">
    <cfRule type="duplicateValues" dxfId="529" priority="36"/>
  </conditionalFormatting>
  <conditionalFormatting sqref="B9">
    <cfRule type="duplicateValues" dxfId="528" priority="34"/>
    <cfRule type="duplicateValues" dxfId="527" priority="35"/>
  </conditionalFormatting>
  <conditionalFormatting sqref="B9">
    <cfRule type="duplicateValues" dxfId="526" priority="32"/>
    <cfRule type="duplicateValues" dxfId="525" priority="33"/>
  </conditionalFormatting>
  <conditionalFormatting sqref="B9">
    <cfRule type="duplicateValues" dxfId="524" priority="30"/>
    <cfRule type="duplicateValues" dxfId="523" priority="31"/>
  </conditionalFormatting>
  <conditionalFormatting sqref="B9">
    <cfRule type="duplicateValues" dxfId="522" priority="29"/>
  </conditionalFormatting>
  <conditionalFormatting sqref="B9">
    <cfRule type="duplicateValues" dxfId="521" priority="27"/>
    <cfRule type="duplicateValues" dxfId="520" priority="28"/>
  </conditionalFormatting>
  <conditionalFormatting sqref="B9">
    <cfRule type="duplicateValues" dxfId="519" priority="26"/>
  </conditionalFormatting>
  <conditionalFormatting sqref="B9">
    <cfRule type="duplicateValues" dxfId="518" priority="25"/>
  </conditionalFormatting>
  <conditionalFormatting sqref="B9">
    <cfRule type="duplicateValues" dxfId="517" priority="24"/>
  </conditionalFormatting>
  <conditionalFormatting sqref="B9">
    <cfRule type="duplicateValues" dxfId="516" priority="23"/>
  </conditionalFormatting>
  <conditionalFormatting sqref="B9">
    <cfRule type="duplicateValues" dxfId="515" priority="22"/>
  </conditionalFormatting>
  <conditionalFormatting sqref="B9">
    <cfRule type="duplicateValues" dxfId="514" priority="21"/>
  </conditionalFormatting>
  <conditionalFormatting sqref="B9">
    <cfRule type="duplicateValues" dxfId="513" priority="20"/>
  </conditionalFormatting>
  <conditionalFormatting sqref="B9">
    <cfRule type="duplicateValues" dxfId="512" priority="19"/>
  </conditionalFormatting>
  <conditionalFormatting sqref="B9:C9">
    <cfRule type="duplicateValues" dxfId="511" priority="18"/>
  </conditionalFormatting>
  <conditionalFormatting sqref="B9">
    <cfRule type="duplicateValues" dxfId="510" priority="16"/>
    <cfRule type="duplicateValues" dxfId="509" priority="17"/>
  </conditionalFormatting>
  <conditionalFormatting sqref="B9">
    <cfRule type="duplicateValues" dxfId="508" priority="15"/>
  </conditionalFormatting>
  <conditionalFormatting sqref="B9">
    <cfRule type="duplicateValues" dxfId="507" priority="14"/>
  </conditionalFormatting>
  <conditionalFormatting sqref="B9">
    <cfRule type="duplicateValues" dxfId="506" priority="13"/>
  </conditionalFormatting>
  <conditionalFormatting sqref="B9:C9">
    <cfRule type="duplicateValues" dxfId="505" priority="12"/>
  </conditionalFormatting>
  <conditionalFormatting sqref="B22">
    <cfRule type="duplicateValues" dxfId="504" priority="11"/>
  </conditionalFormatting>
  <conditionalFormatting sqref="B22">
    <cfRule type="duplicateValues" dxfId="503" priority="10"/>
  </conditionalFormatting>
  <conditionalFormatting sqref="B22">
    <cfRule type="duplicateValues" dxfId="502" priority="9"/>
  </conditionalFormatting>
  <conditionalFormatting sqref="B22">
    <cfRule type="duplicateValues" dxfId="501" priority="8"/>
  </conditionalFormatting>
  <conditionalFormatting sqref="B22">
    <cfRule type="duplicateValues" dxfId="500" priority="7"/>
  </conditionalFormatting>
  <conditionalFormatting sqref="B18:B21">
    <cfRule type="duplicateValues" dxfId="499" priority="6"/>
  </conditionalFormatting>
  <conditionalFormatting sqref="B18:B21">
    <cfRule type="duplicateValues" dxfId="498" priority="5"/>
  </conditionalFormatting>
  <conditionalFormatting sqref="A18:A21">
    <cfRule type="duplicateValues" dxfId="497" priority="4"/>
  </conditionalFormatting>
  <conditionalFormatting sqref="A18:A21">
    <cfRule type="duplicateValues" dxfId="496" priority="3"/>
  </conditionalFormatting>
  <conditionalFormatting sqref="B18:B21">
    <cfRule type="duplicateValues" dxfId="495" priority="1"/>
    <cfRule type="duplicateValues" dxfId="494" priority="2"/>
  </conditionalFormatting>
  <pageMargins left="0.7" right="0.7" top="0.75" bottom="0.75" header="0.3" footer="0.3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5"/>
  <sheetViews>
    <sheetView workbookViewId="0">
      <selection sqref="A1:A9"/>
    </sheetView>
  </sheetViews>
  <sheetFormatPr defaultRowHeight="15" x14ac:dyDescent="0.25"/>
  <cols>
    <col min="1" max="1" width="13.140625" customWidth="1"/>
    <col min="2" max="2" width="20.5703125" customWidth="1"/>
    <col min="3" max="3" width="20.85546875" customWidth="1"/>
  </cols>
  <sheetData>
    <row r="1" spans="1:3" ht="18" x14ac:dyDescent="0.25">
      <c r="A1" s="3" t="s">
        <v>17</v>
      </c>
      <c r="B1" s="21">
        <v>41176085</v>
      </c>
      <c r="C1" s="81" t="str">
        <f t="shared" ref="C1:C45" si="0">CONCATENATE(A1,B1)</f>
        <v>0041176085</v>
      </c>
    </row>
    <row r="2" spans="1:3" ht="18" x14ac:dyDescent="0.25">
      <c r="A2" s="3" t="s">
        <v>17</v>
      </c>
      <c r="B2" s="21">
        <v>41176119</v>
      </c>
      <c r="C2" s="81" t="str">
        <f t="shared" si="0"/>
        <v>0041176119</v>
      </c>
    </row>
    <row r="3" spans="1:3" ht="18" x14ac:dyDescent="0.25">
      <c r="A3" s="3" t="s">
        <v>17</v>
      </c>
      <c r="B3" s="5">
        <v>41184827</v>
      </c>
      <c r="C3" s="81" t="str">
        <f t="shared" si="0"/>
        <v>0041184827</v>
      </c>
    </row>
    <row r="4" spans="1:3" ht="16.5" x14ac:dyDescent="0.25">
      <c r="A4" s="3" t="s">
        <v>17</v>
      </c>
      <c r="B4" s="25">
        <v>41192619</v>
      </c>
      <c r="C4" s="81" t="str">
        <f t="shared" si="0"/>
        <v>0041192619</v>
      </c>
    </row>
    <row r="5" spans="1:3" ht="16.5" x14ac:dyDescent="0.25">
      <c r="A5" s="3" t="s">
        <v>17</v>
      </c>
      <c r="B5" s="32">
        <v>41327239</v>
      </c>
      <c r="C5" s="81" t="str">
        <f t="shared" si="0"/>
        <v>0041327239</v>
      </c>
    </row>
    <row r="6" spans="1:3" ht="16.5" x14ac:dyDescent="0.25">
      <c r="A6" s="3" t="s">
        <v>17</v>
      </c>
      <c r="B6" s="36">
        <v>41326382</v>
      </c>
      <c r="C6" s="81" t="str">
        <f t="shared" si="0"/>
        <v>0041326382</v>
      </c>
    </row>
    <row r="7" spans="1:3" ht="16.5" x14ac:dyDescent="0.25">
      <c r="A7" s="3" t="s">
        <v>17</v>
      </c>
      <c r="B7" s="32">
        <v>41332010</v>
      </c>
      <c r="C7" s="81" t="str">
        <f t="shared" si="0"/>
        <v>0041332010</v>
      </c>
    </row>
    <row r="8" spans="1:3" ht="16.5" x14ac:dyDescent="0.25">
      <c r="A8" s="3" t="s">
        <v>17</v>
      </c>
      <c r="B8" s="56">
        <v>41313157</v>
      </c>
      <c r="C8" s="81" t="str">
        <f t="shared" si="0"/>
        <v>0041313157</v>
      </c>
    </row>
    <row r="9" spans="1:3" ht="16.5" x14ac:dyDescent="0.25">
      <c r="A9" s="3" t="s">
        <v>17</v>
      </c>
      <c r="B9" s="32">
        <v>41324998</v>
      </c>
      <c r="C9" s="81" t="str">
        <f t="shared" si="0"/>
        <v>0041324998</v>
      </c>
    </row>
    <row r="10" spans="1:3" ht="18" x14ac:dyDescent="0.25">
      <c r="A10" s="73"/>
      <c r="B10" s="74"/>
      <c r="C10" s="75"/>
    </row>
    <row r="11" spans="1:3" ht="18" x14ac:dyDescent="0.25">
      <c r="A11" s="73"/>
      <c r="B11" s="76"/>
      <c r="C11" s="75"/>
    </row>
    <row r="12" spans="1:3" ht="18" x14ac:dyDescent="0.25">
      <c r="A12" s="73"/>
      <c r="B12" s="77"/>
      <c r="C12" s="75"/>
    </row>
    <row r="13" spans="1:3" ht="18" x14ac:dyDescent="0.25">
      <c r="A13" s="73"/>
      <c r="B13" s="74"/>
      <c r="C13" s="75"/>
    </row>
    <row r="14" spans="1:3" ht="18" x14ac:dyDescent="0.25">
      <c r="A14" s="73"/>
      <c r="B14" s="74"/>
      <c r="C14" s="75"/>
    </row>
    <row r="15" spans="1:3" ht="18" x14ac:dyDescent="0.25">
      <c r="A15" s="73"/>
      <c r="B15" s="74"/>
      <c r="C15" s="75"/>
    </row>
    <row r="16" spans="1:3" ht="18" x14ac:dyDescent="0.25">
      <c r="A16" s="73"/>
      <c r="B16" s="74"/>
      <c r="C16" s="75"/>
    </row>
    <row r="17" spans="1:3" ht="18" x14ac:dyDescent="0.25">
      <c r="A17" s="73"/>
      <c r="B17" s="78"/>
      <c r="C17" s="75"/>
    </row>
    <row r="18" spans="1:3" ht="18" x14ac:dyDescent="0.25">
      <c r="A18" s="73"/>
      <c r="B18" s="78"/>
      <c r="C18" s="75"/>
    </row>
    <row r="19" spans="1:3" ht="18" x14ac:dyDescent="0.25">
      <c r="A19" s="73"/>
      <c r="B19" s="74"/>
      <c r="C19" s="75"/>
    </row>
    <row r="20" spans="1:3" ht="18" x14ac:dyDescent="0.25">
      <c r="A20" s="73"/>
      <c r="B20" s="74"/>
      <c r="C20" s="75"/>
    </row>
    <row r="21" spans="1:3" ht="18" x14ac:dyDescent="0.25">
      <c r="A21" s="73"/>
      <c r="B21" s="74"/>
      <c r="C21" s="75"/>
    </row>
    <row r="22" spans="1:3" ht="18" x14ac:dyDescent="0.25">
      <c r="A22" s="73"/>
      <c r="B22" s="78"/>
      <c r="C22" s="75"/>
    </row>
    <row r="23" spans="1:3" ht="18" x14ac:dyDescent="0.25">
      <c r="A23" s="73"/>
      <c r="B23" s="74"/>
      <c r="C23" s="75"/>
    </row>
    <row r="24" spans="1:3" ht="18" x14ac:dyDescent="0.25">
      <c r="A24" s="73"/>
      <c r="B24" s="74"/>
      <c r="C24" s="75"/>
    </row>
    <row r="25" spans="1:3" ht="18" x14ac:dyDescent="0.25">
      <c r="A25" s="73"/>
      <c r="B25" s="74"/>
      <c r="C25" s="75"/>
    </row>
    <row r="26" spans="1:3" ht="18" x14ac:dyDescent="0.25">
      <c r="A26" s="73"/>
      <c r="B26" s="74"/>
      <c r="C26" s="75"/>
    </row>
    <row r="27" spans="1:3" ht="18" x14ac:dyDescent="0.25">
      <c r="A27" s="73"/>
      <c r="B27" s="74"/>
      <c r="C27" s="75"/>
    </row>
    <row r="28" spans="1:3" ht="18" x14ac:dyDescent="0.25">
      <c r="A28" s="73"/>
      <c r="B28" s="79"/>
      <c r="C28" s="75"/>
    </row>
    <row r="29" spans="1:3" ht="18" x14ac:dyDescent="0.25">
      <c r="A29" s="73"/>
      <c r="B29" s="74"/>
      <c r="C29" s="75"/>
    </row>
    <row r="30" spans="1:3" ht="18" x14ac:dyDescent="0.25">
      <c r="A30" s="73"/>
      <c r="B30" s="74"/>
      <c r="C30" s="75"/>
    </row>
    <row r="31" spans="1:3" ht="18" x14ac:dyDescent="0.25">
      <c r="A31" s="73"/>
      <c r="B31" s="78"/>
      <c r="C31" s="75"/>
    </row>
    <row r="32" spans="1:3" ht="18" x14ac:dyDescent="0.25">
      <c r="A32" s="73"/>
      <c r="B32" s="74"/>
      <c r="C32" s="75"/>
    </row>
    <row r="33" spans="1:3" ht="18" x14ac:dyDescent="0.25">
      <c r="A33" s="73"/>
      <c r="B33" s="74"/>
      <c r="C33" s="75"/>
    </row>
    <row r="34" spans="1:3" ht="18" x14ac:dyDescent="0.25">
      <c r="A34" s="73"/>
      <c r="B34" s="74"/>
      <c r="C34" s="75"/>
    </row>
    <row r="35" spans="1:3" ht="18" x14ac:dyDescent="0.25">
      <c r="A35" s="73"/>
      <c r="B35" s="74"/>
      <c r="C35" s="75"/>
    </row>
    <row r="36" spans="1:3" ht="18" x14ac:dyDescent="0.25">
      <c r="A36" s="73"/>
      <c r="B36" s="74"/>
      <c r="C36" s="75"/>
    </row>
    <row r="37" spans="1:3" ht="18" x14ac:dyDescent="0.25">
      <c r="A37" s="73"/>
      <c r="B37" s="80"/>
      <c r="C37" s="75"/>
    </row>
    <row r="38" spans="1:3" ht="18" x14ac:dyDescent="0.25">
      <c r="A38" s="73"/>
      <c r="B38" s="74"/>
      <c r="C38" s="75"/>
    </row>
    <row r="39" spans="1:3" ht="18" x14ac:dyDescent="0.25">
      <c r="A39" s="73"/>
      <c r="B39" s="74"/>
      <c r="C39" s="75"/>
    </row>
    <row r="40" spans="1:3" ht="18" x14ac:dyDescent="0.25">
      <c r="A40" s="73"/>
      <c r="B40" s="74"/>
      <c r="C40" s="75"/>
    </row>
    <row r="41" spans="1:3" ht="18" x14ac:dyDescent="0.25">
      <c r="A41" s="73"/>
      <c r="B41" s="74"/>
      <c r="C41" s="75"/>
    </row>
    <row r="42" spans="1:3" ht="18" x14ac:dyDescent="0.25">
      <c r="A42" s="3" t="s">
        <v>17</v>
      </c>
      <c r="B42" s="72"/>
      <c r="C42" t="str">
        <f t="shared" si="0"/>
        <v>00</v>
      </c>
    </row>
    <row r="43" spans="1:3" ht="18" x14ac:dyDescent="0.25">
      <c r="A43" s="3" t="s">
        <v>17</v>
      </c>
      <c r="B43" s="4"/>
      <c r="C43" t="str">
        <f t="shared" si="0"/>
        <v>00</v>
      </c>
    </row>
    <row r="44" spans="1:3" ht="18" x14ac:dyDescent="0.25">
      <c r="A44" s="3" t="s">
        <v>17</v>
      </c>
      <c r="B44" s="4"/>
      <c r="C44" t="str">
        <f t="shared" si="0"/>
        <v>00</v>
      </c>
    </row>
    <row r="45" spans="1:3" ht="18" x14ac:dyDescent="0.25">
      <c r="A45" s="3" t="s">
        <v>17</v>
      </c>
      <c r="B45" s="4"/>
      <c r="C45" t="str">
        <f t="shared" si="0"/>
        <v>00</v>
      </c>
    </row>
  </sheetData>
  <conditionalFormatting sqref="B32">
    <cfRule type="duplicateValues" dxfId="493" priority="580"/>
    <cfRule type="duplicateValues" dxfId="492" priority="581"/>
    <cfRule type="duplicateValues" dxfId="491" priority="582"/>
    <cfRule type="duplicateValues" dxfId="490" priority="583"/>
  </conditionalFormatting>
  <conditionalFormatting sqref="B32">
    <cfRule type="duplicateValues" dxfId="489" priority="579"/>
  </conditionalFormatting>
  <conditionalFormatting sqref="B32">
    <cfRule type="duplicateValues" dxfId="488" priority="576"/>
    <cfRule type="duplicateValues" dxfId="487" priority="577"/>
    <cfRule type="duplicateValues" dxfId="486" priority="578"/>
  </conditionalFormatting>
  <conditionalFormatting sqref="B32">
    <cfRule type="duplicateValues" dxfId="485" priority="574"/>
    <cfRule type="duplicateValues" dxfId="484" priority="575"/>
  </conditionalFormatting>
  <conditionalFormatting sqref="B32">
    <cfRule type="duplicateValues" dxfId="483" priority="573"/>
  </conditionalFormatting>
  <conditionalFormatting sqref="B33:B35">
    <cfRule type="duplicateValues" dxfId="482" priority="572"/>
  </conditionalFormatting>
  <conditionalFormatting sqref="B33:B34">
    <cfRule type="duplicateValues" dxfId="481" priority="568"/>
    <cfRule type="duplicateValues" dxfId="480" priority="569"/>
    <cfRule type="duplicateValues" dxfId="479" priority="570"/>
    <cfRule type="duplicateValues" dxfId="478" priority="571"/>
  </conditionalFormatting>
  <conditionalFormatting sqref="B33:B34">
    <cfRule type="duplicateValues" dxfId="477" priority="567"/>
  </conditionalFormatting>
  <conditionalFormatting sqref="B33:B34">
    <cfRule type="duplicateValues" dxfId="476" priority="564"/>
    <cfRule type="duplicateValues" dxfId="475" priority="565"/>
    <cfRule type="duplicateValues" dxfId="474" priority="566"/>
  </conditionalFormatting>
  <conditionalFormatting sqref="B35">
    <cfRule type="duplicateValues" dxfId="473" priority="560"/>
    <cfRule type="duplicateValues" dxfId="472" priority="561"/>
    <cfRule type="duplicateValues" dxfId="471" priority="562"/>
    <cfRule type="duplicateValues" dxfId="470" priority="563"/>
  </conditionalFormatting>
  <conditionalFormatting sqref="B35">
    <cfRule type="duplicateValues" dxfId="469" priority="559"/>
  </conditionalFormatting>
  <conditionalFormatting sqref="B35">
    <cfRule type="duplicateValues" dxfId="468" priority="556"/>
    <cfRule type="duplicateValues" dxfId="467" priority="557"/>
    <cfRule type="duplicateValues" dxfId="466" priority="558"/>
  </conditionalFormatting>
  <conditionalFormatting sqref="B35">
    <cfRule type="duplicateValues" dxfId="465" priority="554"/>
    <cfRule type="duplicateValues" dxfId="464" priority="555"/>
  </conditionalFormatting>
  <conditionalFormatting sqref="B36">
    <cfRule type="duplicateValues" dxfId="463" priority="550"/>
    <cfRule type="duplicateValues" dxfId="462" priority="551"/>
    <cfRule type="duplicateValues" dxfId="461" priority="552"/>
    <cfRule type="duplicateValues" dxfId="460" priority="553"/>
  </conditionalFormatting>
  <conditionalFormatting sqref="B36">
    <cfRule type="duplicateValues" dxfId="459" priority="549"/>
  </conditionalFormatting>
  <conditionalFormatting sqref="B37">
    <cfRule type="duplicateValues" dxfId="458" priority="547"/>
    <cfRule type="duplicateValues" dxfId="457" priority="548"/>
  </conditionalFormatting>
  <conditionalFormatting sqref="B38">
    <cfRule type="duplicateValues" dxfId="456" priority="543"/>
    <cfRule type="duplicateValues" dxfId="455" priority="544"/>
    <cfRule type="duplicateValues" dxfId="454" priority="545"/>
    <cfRule type="duplicateValues" dxfId="453" priority="546"/>
  </conditionalFormatting>
  <conditionalFormatting sqref="B38">
    <cfRule type="duplicateValues" dxfId="452" priority="542"/>
  </conditionalFormatting>
  <conditionalFormatting sqref="B38">
    <cfRule type="duplicateValues" dxfId="451" priority="539"/>
    <cfRule type="duplicateValues" dxfId="450" priority="540"/>
    <cfRule type="duplicateValues" dxfId="449" priority="541"/>
  </conditionalFormatting>
  <conditionalFormatting sqref="B38">
    <cfRule type="duplicateValues" dxfId="448" priority="537"/>
    <cfRule type="duplicateValues" dxfId="447" priority="538"/>
  </conditionalFormatting>
  <conditionalFormatting sqref="B38">
    <cfRule type="duplicateValues" dxfId="446" priority="536"/>
  </conditionalFormatting>
  <conditionalFormatting sqref="B39">
    <cfRule type="duplicateValues" dxfId="445" priority="532"/>
    <cfRule type="duplicateValues" dxfId="444" priority="533"/>
    <cfRule type="duplicateValues" dxfId="443" priority="534"/>
    <cfRule type="duplicateValues" dxfId="442" priority="535"/>
  </conditionalFormatting>
  <conditionalFormatting sqref="B39">
    <cfRule type="duplicateValues" dxfId="441" priority="531"/>
  </conditionalFormatting>
  <conditionalFormatting sqref="B39">
    <cfRule type="duplicateValues" dxfId="440" priority="528"/>
    <cfRule type="duplicateValues" dxfId="439" priority="529"/>
    <cfRule type="duplicateValues" dxfId="438" priority="530"/>
  </conditionalFormatting>
  <conditionalFormatting sqref="B39">
    <cfRule type="duplicateValues" dxfId="437" priority="526"/>
    <cfRule type="duplicateValues" dxfId="436" priority="527"/>
  </conditionalFormatting>
  <conditionalFormatting sqref="B39">
    <cfRule type="duplicateValues" dxfId="435" priority="525"/>
  </conditionalFormatting>
  <conditionalFormatting sqref="B40">
    <cfRule type="duplicateValues" dxfId="434" priority="521"/>
    <cfRule type="duplicateValues" dxfId="433" priority="522"/>
    <cfRule type="duplicateValues" dxfId="432" priority="523"/>
    <cfRule type="duplicateValues" dxfId="431" priority="524"/>
  </conditionalFormatting>
  <conditionalFormatting sqref="B40">
    <cfRule type="duplicateValues" dxfId="430" priority="520"/>
  </conditionalFormatting>
  <conditionalFormatting sqref="B40">
    <cfRule type="duplicateValues" dxfId="429" priority="517"/>
    <cfRule type="duplicateValues" dxfId="428" priority="518"/>
    <cfRule type="duplicateValues" dxfId="427" priority="519"/>
  </conditionalFormatting>
  <conditionalFormatting sqref="B40">
    <cfRule type="duplicateValues" dxfId="426" priority="515"/>
    <cfRule type="duplicateValues" dxfId="425" priority="516"/>
  </conditionalFormatting>
  <conditionalFormatting sqref="B40">
    <cfRule type="duplicateValues" dxfId="424" priority="514"/>
  </conditionalFormatting>
  <conditionalFormatting sqref="B41">
    <cfRule type="duplicateValues" dxfId="423" priority="510"/>
    <cfRule type="duplicateValues" dxfId="422" priority="511"/>
    <cfRule type="duplicateValues" dxfId="421" priority="512"/>
    <cfRule type="duplicateValues" dxfId="420" priority="513"/>
  </conditionalFormatting>
  <conditionalFormatting sqref="B41">
    <cfRule type="duplicateValues" dxfId="419" priority="509"/>
  </conditionalFormatting>
  <conditionalFormatting sqref="B41">
    <cfRule type="duplicateValues" dxfId="418" priority="506"/>
    <cfRule type="duplicateValues" dxfId="417" priority="507"/>
    <cfRule type="duplicateValues" dxfId="416" priority="508"/>
  </conditionalFormatting>
  <conditionalFormatting sqref="B41">
    <cfRule type="duplicateValues" dxfId="415" priority="504"/>
    <cfRule type="duplicateValues" dxfId="414" priority="505"/>
  </conditionalFormatting>
  <conditionalFormatting sqref="B41">
    <cfRule type="duplicateValues" dxfId="413" priority="503"/>
  </conditionalFormatting>
  <conditionalFormatting sqref="B42">
    <cfRule type="duplicateValues" dxfId="412" priority="499"/>
    <cfRule type="duplicateValues" dxfId="411" priority="500"/>
    <cfRule type="duplicateValues" dxfId="410" priority="501"/>
    <cfRule type="duplicateValues" dxfId="409" priority="502"/>
  </conditionalFormatting>
  <conditionalFormatting sqref="B42">
    <cfRule type="duplicateValues" dxfId="408" priority="498"/>
  </conditionalFormatting>
  <conditionalFormatting sqref="B43">
    <cfRule type="duplicateValues" dxfId="407" priority="494"/>
    <cfRule type="duplicateValues" dxfId="406" priority="495"/>
    <cfRule type="duplicateValues" dxfId="405" priority="496"/>
    <cfRule type="duplicateValues" dxfId="404" priority="497"/>
  </conditionalFormatting>
  <conditionalFormatting sqref="B43">
    <cfRule type="duplicateValues" dxfId="403" priority="493"/>
  </conditionalFormatting>
  <conditionalFormatting sqref="B43">
    <cfRule type="duplicateValues" dxfId="402" priority="490"/>
    <cfRule type="duplicateValues" dxfId="401" priority="491"/>
    <cfRule type="duplicateValues" dxfId="400" priority="492"/>
  </conditionalFormatting>
  <conditionalFormatting sqref="B43">
    <cfRule type="duplicateValues" dxfId="399" priority="488"/>
    <cfRule type="duplicateValues" dxfId="398" priority="489"/>
  </conditionalFormatting>
  <conditionalFormatting sqref="B43">
    <cfRule type="duplicateValues" dxfId="397" priority="487"/>
  </conditionalFormatting>
  <conditionalFormatting sqref="B44">
    <cfRule type="duplicateValues" dxfId="396" priority="483"/>
    <cfRule type="duplicateValues" dxfId="395" priority="484"/>
    <cfRule type="duplicateValues" dxfId="394" priority="485"/>
    <cfRule type="duplicateValues" dxfId="393" priority="486"/>
  </conditionalFormatting>
  <conditionalFormatting sqref="B44">
    <cfRule type="duplicateValues" dxfId="392" priority="482"/>
  </conditionalFormatting>
  <conditionalFormatting sqref="B44">
    <cfRule type="duplicateValues" dxfId="391" priority="479"/>
    <cfRule type="duplicateValues" dxfId="390" priority="480"/>
    <cfRule type="duplicateValues" dxfId="389" priority="481"/>
  </conditionalFormatting>
  <conditionalFormatting sqref="B44">
    <cfRule type="duplicateValues" dxfId="388" priority="477"/>
    <cfRule type="duplicateValues" dxfId="387" priority="478"/>
  </conditionalFormatting>
  <conditionalFormatting sqref="B44">
    <cfRule type="duplicateValues" dxfId="386" priority="476"/>
  </conditionalFormatting>
  <conditionalFormatting sqref="B45">
    <cfRule type="duplicateValues" dxfId="385" priority="472"/>
    <cfRule type="duplicateValues" dxfId="384" priority="473"/>
    <cfRule type="duplicateValues" dxfId="383" priority="474"/>
    <cfRule type="duplicateValues" dxfId="382" priority="475"/>
  </conditionalFormatting>
  <conditionalFormatting sqref="B45">
    <cfRule type="duplicateValues" dxfId="381" priority="471"/>
  </conditionalFormatting>
  <conditionalFormatting sqref="B45">
    <cfRule type="duplicateValues" dxfId="380" priority="468"/>
    <cfRule type="duplicateValues" dxfId="379" priority="469"/>
    <cfRule type="duplicateValues" dxfId="378" priority="470"/>
  </conditionalFormatting>
  <conditionalFormatting sqref="B37">
    <cfRule type="duplicateValues" dxfId="377" priority="467"/>
  </conditionalFormatting>
  <conditionalFormatting sqref="B6">
    <cfRule type="duplicateValues" dxfId="376" priority="208"/>
  </conditionalFormatting>
  <conditionalFormatting sqref="B6">
    <cfRule type="duplicateValues" dxfId="375" priority="202"/>
  </conditionalFormatting>
  <conditionalFormatting sqref="B10">
    <cfRule type="duplicateValues" dxfId="374" priority="375"/>
    <cfRule type="duplicateValues" dxfId="373" priority="376"/>
    <cfRule type="duplicateValues" dxfId="372" priority="377"/>
    <cfRule type="duplicateValues" dxfId="371" priority="378"/>
  </conditionalFormatting>
  <conditionalFormatting sqref="B10">
    <cfRule type="duplicateValues" dxfId="370" priority="374"/>
  </conditionalFormatting>
  <conditionalFormatting sqref="B10">
    <cfRule type="duplicateValues" dxfId="369" priority="371"/>
    <cfRule type="duplicateValues" dxfId="368" priority="372"/>
    <cfRule type="duplicateValues" dxfId="367" priority="373"/>
  </conditionalFormatting>
  <conditionalFormatting sqref="B11">
    <cfRule type="duplicateValues" dxfId="366" priority="369"/>
    <cfRule type="duplicateValues" dxfId="365" priority="370"/>
  </conditionalFormatting>
  <conditionalFormatting sqref="B11">
    <cfRule type="duplicateValues" dxfId="364" priority="368"/>
  </conditionalFormatting>
  <conditionalFormatting sqref="B11">
    <cfRule type="duplicateValues" dxfId="363" priority="364"/>
    <cfRule type="duplicateValues" dxfId="362" priority="365"/>
    <cfRule type="duplicateValues" dxfId="361" priority="366"/>
    <cfRule type="duplicateValues" dxfId="360" priority="367"/>
  </conditionalFormatting>
  <conditionalFormatting sqref="B11">
    <cfRule type="duplicateValues" dxfId="359" priority="363"/>
  </conditionalFormatting>
  <conditionalFormatting sqref="B11">
    <cfRule type="duplicateValues" dxfId="358" priority="360"/>
    <cfRule type="duplicateValues" dxfId="357" priority="361"/>
    <cfRule type="duplicateValues" dxfId="356" priority="362"/>
  </conditionalFormatting>
  <conditionalFormatting sqref="B13">
    <cfRule type="duplicateValues" dxfId="355" priority="356"/>
    <cfRule type="duplicateValues" dxfId="354" priority="357"/>
    <cfRule type="duplicateValues" dxfId="353" priority="358"/>
    <cfRule type="duplicateValues" dxfId="352" priority="359"/>
  </conditionalFormatting>
  <conditionalFormatting sqref="B13">
    <cfRule type="duplicateValues" dxfId="351" priority="355"/>
  </conditionalFormatting>
  <conditionalFormatting sqref="B13">
    <cfRule type="duplicateValues" dxfId="350" priority="352"/>
    <cfRule type="duplicateValues" dxfId="349" priority="353"/>
    <cfRule type="duplicateValues" dxfId="348" priority="354"/>
  </conditionalFormatting>
  <conditionalFormatting sqref="B14:B16">
    <cfRule type="duplicateValues" dxfId="347" priority="348"/>
    <cfRule type="duplicateValues" dxfId="346" priority="349"/>
    <cfRule type="duplicateValues" dxfId="345" priority="350"/>
    <cfRule type="duplicateValues" dxfId="344" priority="351"/>
  </conditionalFormatting>
  <conditionalFormatting sqref="B14:B16">
    <cfRule type="duplicateValues" dxfId="343" priority="347"/>
  </conditionalFormatting>
  <conditionalFormatting sqref="B14:B16">
    <cfRule type="duplicateValues" dxfId="342" priority="344"/>
    <cfRule type="duplicateValues" dxfId="341" priority="345"/>
    <cfRule type="duplicateValues" dxfId="340" priority="346"/>
  </conditionalFormatting>
  <conditionalFormatting sqref="B19">
    <cfRule type="duplicateValues" dxfId="339" priority="340"/>
    <cfRule type="duplicateValues" dxfId="338" priority="341"/>
    <cfRule type="duplicateValues" dxfId="337" priority="342"/>
    <cfRule type="duplicateValues" dxfId="336" priority="343"/>
  </conditionalFormatting>
  <conditionalFormatting sqref="B19">
    <cfRule type="duplicateValues" dxfId="335" priority="339"/>
  </conditionalFormatting>
  <conditionalFormatting sqref="B19">
    <cfRule type="duplicateValues" dxfId="334" priority="336"/>
    <cfRule type="duplicateValues" dxfId="333" priority="337"/>
    <cfRule type="duplicateValues" dxfId="332" priority="338"/>
  </conditionalFormatting>
  <conditionalFormatting sqref="B20">
    <cfRule type="duplicateValues" dxfId="331" priority="332"/>
    <cfRule type="duplicateValues" dxfId="330" priority="333"/>
    <cfRule type="duplicateValues" dxfId="329" priority="334"/>
    <cfRule type="duplicateValues" dxfId="328" priority="335"/>
  </conditionalFormatting>
  <conditionalFormatting sqref="B20">
    <cfRule type="duplicateValues" dxfId="327" priority="331"/>
  </conditionalFormatting>
  <conditionalFormatting sqref="B21">
    <cfRule type="duplicateValues" dxfId="326" priority="327"/>
    <cfRule type="duplicateValues" dxfId="325" priority="328"/>
    <cfRule type="duplicateValues" dxfId="324" priority="329"/>
    <cfRule type="duplicateValues" dxfId="323" priority="330"/>
  </conditionalFormatting>
  <conditionalFormatting sqref="B21">
    <cfRule type="duplicateValues" dxfId="322" priority="326"/>
  </conditionalFormatting>
  <conditionalFormatting sqref="B21">
    <cfRule type="duplicateValues" dxfId="321" priority="323"/>
    <cfRule type="duplicateValues" dxfId="320" priority="324"/>
    <cfRule type="duplicateValues" dxfId="319" priority="325"/>
  </conditionalFormatting>
  <conditionalFormatting sqref="B23">
    <cfRule type="duplicateValues" dxfId="318" priority="319"/>
    <cfRule type="duplicateValues" dxfId="317" priority="320"/>
    <cfRule type="duplicateValues" dxfId="316" priority="321"/>
    <cfRule type="duplicateValues" dxfId="315" priority="322"/>
  </conditionalFormatting>
  <conditionalFormatting sqref="B23">
    <cfRule type="duplicateValues" dxfId="314" priority="318"/>
  </conditionalFormatting>
  <conditionalFormatting sqref="B23">
    <cfRule type="duplicateValues" dxfId="313" priority="315"/>
    <cfRule type="duplicateValues" dxfId="312" priority="316"/>
    <cfRule type="duplicateValues" dxfId="311" priority="317"/>
  </conditionalFormatting>
  <conditionalFormatting sqref="B23">
    <cfRule type="duplicateValues" dxfId="310" priority="313"/>
    <cfRule type="duplicateValues" dxfId="309" priority="314"/>
  </conditionalFormatting>
  <conditionalFormatting sqref="B23">
    <cfRule type="duplicateValues" dxfId="308" priority="312"/>
  </conditionalFormatting>
  <conditionalFormatting sqref="B24">
    <cfRule type="duplicateValues" dxfId="307" priority="308"/>
    <cfRule type="duplicateValues" dxfId="306" priority="309"/>
    <cfRule type="duplicateValues" dxfId="305" priority="310"/>
    <cfRule type="duplicateValues" dxfId="304" priority="311"/>
  </conditionalFormatting>
  <conditionalFormatting sqref="B24">
    <cfRule type="duplicateValues" dxfId="303" priority="307"/>
  </conditionalFormatting>
  <conditionalFormatting sqref="B24">
    <cfRule type="duplicateValues" dxfId="302" priority="304"/>
    <cfRule type="duplicateValues" dxfId="301" priority="305"/>
    <cfRule type="duplicateValues" dxfId="300" priority="306"/>
  </conditionalFormatting>
  <conditionalFormatting sqref="B25">
    <cfRule type="duplicateValues" dxfId="299" priority="300"/>
    <cfRule type="duplicateValues" dxfId="298" priority="301"/>
    <cfRule type="duplicateValues" dxfId="297" priority="302"/>
    <cfRule type="duplicateValues" dxfId="296" priority="303"/>
  </conditionalFormatting>
  <conditionalFormatting sqref="B25">
    <cfRule type="duplicateValues" dxfId="295" priority="299"/>
  </conditionalFormatting>
  <conditionalFormatting sqref="B25">
    <cfRule type="duplicateValues" dxfId="294" priority="296"/>
    <cfRule type="duplicateValues" dxfId="293" priority="297"/>
    <cfRule type="duplicateValues" dxfId="292" priority="298"/>
  </conditionalFormatting>
  <conditionalFormatting sqref="B26:B27">
    <cfRule type="duplicateValues" dxfId="291" priority="292"/>
    <cfRule type="duplicateValues" dxfId="290" priority="293"/>
    <cfRule type="duplicateValues" dxfId="289" priority="294"/>
    <cfRule type="duplicateValues" dxfId="288" priority="295"/>
  </conditionalFormatting>
  <conditionalFormatting sqref="B26:B27">
    <cfRule type="duplicateValues" dxfId="287" priority="291"/>
  </conditionalFormatting>
  <conditionalFormatting sqref="B26:B27">
    <cfRule type="duplicateValues" dxfId="286" priority="288"/>
    <cfRule type="duplicateValues" dxfId="285" priority="289"/>
    <cfRule type="duplicateValues" dxfId="284" priority="290"/>
  </conditionalFormatting>
  <conditionalFormatting sqref="B28:B29">
    <cfRule type="duplicateValues" dxfId="283" priority="284"/>
    <cfRule type="duplicateValues" dxfId="282" priority="285"/>
    <cfRule type="duplicateValues" dxfId="281" priority="286"/>
    <cfRule type="duplicateValues" dxfId="280" priority="287"/>
  </conditionalFormatting>
  <conditionalFormatting sqref="B28:B29">
    <cfRule type="duplicateValues" dxfId="279" priority="283"/>
  </conditionalFormatting>
  <conditionalFormatting sqref="B28:B29">
    <cfRule type="duplicateValues" dxfId="278" priority="280"/>
    <cfRule type="duplicateValues" dxfId="277" priority="281"/>
    <cfRule type="duplicateValues" dxfId="276" priority="282"/>
  </conditionalFormatting>
  <conditionalFormatting sqref="B30">
    <cfRule type="duplicateValues" dxfId="275" priority="279"/>
  </conditionalFormatting>
  <conditionalFormatting sqref="B30">
    <cfRule type="duplicateValues" dxfId="274" priority="278"/>
  </conditionalFormatting>
  <conditionalFormatting sqref="B30">
    <cfRule type="duplicateValues" dxfId="273" priority="277"/>
  </conditionalFormatting>
  <conditionalFormatting sqref="B30">
    <cfRule type="duplicateValues" dxfId="272" priority="276"/>
  </conditionalFormatting>
  <conditionalFormatting sqref="B30">
    <cfRule type="duplicateValues" dxfId="271" priority="274"/>
    <cfRule type="duplicateValues" dxfId="270" priority="275"/>
  </conditionalFormatting>
  <conditionalFormatting sqref="B30">
    <cfRule type="duplicateValues" dxfId="269" priority="273"/>
  </conditionalFormatting>
  <conditionalFormatting sqref="B30">
    <cfRule type="duplicateValues" dxfId="268" priority="272"/>
  </conditionalFormatting>
  <conditionalFormatting sqref="B30">
    <cfRule type="duplicateValues" dxfId="267" priority="271"/>
  </conditionalFormatting>
  <conditionalFormatting sqref="B30">
    <cfRule type="duplicateValues" dxfId="266" priority="267"/>
    <cfRule type="duplicateValues" dxfId="265" priority="268"/>
    <cfRule type="duplicateValues" dxfId="264" priority="269"/>
    <cfRule type="duplicateValues" dxfId="263" priority="270"/>
  </conditionalFormatting>
  <conditionalFormatting sqref="B30">
    <cfRule type="duplicateValues" dxfId="262" priority="266"/>
  </conditionalFormatting>
  <conditionalFormatting sqref="B30">
    <cfRule type="duplicateValues" dxfId="261" priority="265"/>
  </conditionalFormatting>
  <conditionalFormatting sqref="B30">
    <cfRule type="duplicateValues" dxfId="260" priority="264"/>
  </conditionalFormatting>
  <conditionalFormatting sqref="B30">
    <cfRule type="duplicateValues" dxfId="259" priority="263"/>
  </conditionalFormatting>
  <conditionalFormatting sqref="B30">
    <cfRule type="duplicateValues" dxfId="258" priority="262"/>
  </conditionalFormatting>
  <conditionalFormatting sqref="B30">
    <cfRule type="duplicateValues" dxfId="257" priority="261"/>
  </conditionalFormatting>
  <conditionalFormatting sqref="B30">
    <cfRule type="duplicateValues" dxfId="256" priority="259"/>
    <cfRule type="duplicateValues" dxfId="255" priority="260"/>
  </conditionalFormatting>
  <conditionalFormatting sqref="B30">
    <cfRule type="duplicateValues" dxfId="254" priority="257"/>
    <cfRule type="duplicateValues" dxfId="253" priority="258"/>
  </conditionalFormatting>
  <conditionalFormatting sqref="B30">
    <cfRule type="duplicateValues" dxfId="252" priority="255"/>
    <cfRule type="duplicateValues" dxfId="251" priority="256"/>
  </conditionalFormatting>
  <conditionalFormatting sqref="B30">
    <cfRule type="duplicateValues" dxfId="250" priority="254"/>
  </conditionalFormatting>
  <conditionalFormatting sqref="B30">
    <cfRule type="duplicateValues" dxfId="249" priority="252"/>
    <cfRule type="duplicateValues" dxfId="248" priority="253"/>
  </conditionalFormatting>
  <conditionalFormatting sqref="B30">
    <cfRule type="duplicateValues" dxfId="247" priority="251"/>
  </conditionalFormatting>
  <conditionalFormatting sqref="B30">
    <cfRule type="duplicateValues" dxfId="246" priority="250"/>
  </conditionalFormatting>
  <conditionalFormatting sqref="B30">
    <cfRule type="duplicateValues" dxfId="245" priority="249"/>
  </conditionalFormatting>
  <conditionalFormatting sqref="B30">
    <cfRule type="duplicateValues" dxfId="244" priority="248"/>
  </conditionalFormatting>
  <conditionalFormatting sqref="B30">
    <cfRule type="duplicateValues" dxfId="243" priority="247"/>
  </conditionalFormatting>
  <conditionalFormatting sqref="B30">
    <cfRule type="duplicateValues" dxfId="242" priority="246"/>
  </conditionalFormatting>
  <conditionalFormatting sqref="B30">
    <cfRule type="duplicateValues" dxfId="241" priority="245"/>
  </conditionalFormatting>
  <conditionalFormatting sqref="B30">
    <cfRule type="duplicateValues" dxfId="240" priority="244"/>
  </conditionalFormatting>
  <conditionalFormatting sqref="B30">
    <cfRule type="duplicateValues" dxfId="239" priority="243"/>
  </conditionalFormatting>
  <conditionalFormatting sqref="B30">
    <cfRule type="duplicateValues" dxfId="238" priority="241"/>
    <cfRule type="duplicateValues" dxfId="237" priority="242"/>
  </conditionalFormatting>
  <conditionalFormatting sqref="B30">
    <cfRule type="duplicateValues" dxfId="236" priority="240"/>
  </conditionalFormatting>
  <conditionalFormatting sqref="B30">
    <cfRule type="duplicateValues" dxfId="235" priority="239"/>
  </conditionalFormatting>
  <conditionalFormatting sqref="B30">
    <cfRule type="duplicateValues" dxfId="234" priority="238"/>
  </conditionalFormatting>
  <conditionalFormatting sqref="B22">
    <cfRule type="duplicateValues" dxfId="233" priority="237"/>
  </conditionalFormatting>
  <conditionalFormatting sqref="B22">
    <cfRule type="duplicateValues" dxfId="232" priority="235"/>
    <cfRule type="duplicateValues" dxfId="231" priority="236"/>
  </conditionalFormatting>
  <conditionalFormatting sqref="B18">
    <cfRule type="duplicateValues" dxfId="230" priority="234"/>
  </conditionalFormatting>
  <conditionalFormatting sqref="B18">
    <cfRule type="duplicateValues" dxfId="229" priority="232"/>
    <cfRule type="duplicateValues" dxfId="228" priority="233"/>
  </conditionalFormatting>
  <conditionalFormatting sqref="B17">
    <cfRule type="duplicateValues" dxfId="227" priority="231"/>
  </conditionalFormatting>
  <conditionalFormatting sqref="B17">
    <cfRule type="duplicateValues" dxfId="226" priority="229"/>
    <cfRule type="duplicateValues" dxfId="225" priority="230"/>
  </conditionalFormatting>
  <conditionalFormatting sqref="B12">
    <cfRule type="duplicateValues" dxfId="224" priority="228"/>
  </conditionalFormatting>
  <conditionalFormatting sqref="B12">
    <cfRule type="duplicateValues" dxfId="223" priority="226"/>
    <cfRule type="duplicateValues" dxfId="222" priority="227"/>
  </conditionalFormatting>
  <conditionalFormatting sqref="B10:B22">
    <cfRule type="duplicateValues" dxfId="221" priority="224"/>
  </conditionalFormatting>
  <conditionalFormatting sqref="B31">
    <cfRule type="duplicateValues" dxfId="220" priority="223"/>
  </conditionalFormatting>
  <conditionalFormatting sqref="B31">
    <cfRule type="duplicateValues" dxfId="219" priority="221"/>
    <cfRule type="duplicateValues" dxfId="218" priority="222"/>
  </conditionalFormatting>
  <conditionalFormatting sqref="B31">
    <cfRule type="duplicateValues" dxfId="217" priority="220"/>
  </conditionalFormatting>
  <conditionalFormatting sqref="B31">
    <cfRule type="duplicateValues" dxfId="216" priority="219"/>
  </conditionalFormatting>
  <conditionalFormatting sqref="B31">
    <cfRule type="duplicateValues" dxfId="215" priority="218"/>
  </conditionalFormatting>
  <conditionalFormatting sqref="B31">
    <cfRule type="duplicateValues" dxfId="214" priority="217"/>
  </conditionalFormatting>
  <conditionalFormatting sqref="B31">
    <cfRule type="duplicateValues" dxfId="213" priority="216"/>
  </conditionalFormatting>
  <conditionalFormatting sqref="B6">
    <cfRule type="duplicateValues" dxfId="212" priority="215"/>
  </conditionalFormatting>
  <conditionalFormatting sqref="B6">
    <cfRule type="duplicateValues" dxfId="211" priority="214"/>
  </conditionalFormatting>
  <conditionalFormatting sqref="B6">
    <cfRule type="duplicateValues" dxfId="210" priority="213"/>
  </conditionalFormatting>
  <conditionalFormatting sqref="B6">
    <cfRule type="duplicateValues" dxfId="209" priority="212"/>
  </conditionalFormatting>
  <conditionalFormatting sqref="B6">
    <cfRule type="duplicateValues" dxfId="208" priority="210"/>
    <cfRule type="duplicateValues" dxfId="207" priority="211"/>
  </conditionalFormatting>
  <conditionalFormatting sqref="B6">
    <cfRule type="duplicateValues" dxfId="206" priority="209"/>
  </conditionalFormatting>
  <conditionalFormatting sqref="B6">
    <cfRule type="duplicateValues" dxfId="205" priority="207"/>
  </conditionalFormatting>
  <conditionalFormatting sqref="B6">
    <cfRule type="duplicateValues" dxfId="204" priority="203"/>
    <cfRule type="duplicateValues" dxfId="203" priority="204"/>
    <cfRule type="duplicateValues" dxfId="202" priority="205"/>
    <cfRule type="duplicateValues" dxfId="201" priority="206"/>
  </conditionalFormatting>
  <conditionalFormatting sqref="B6">
    <cfRule type="duplicateValues" dxfId="200" priority="201"/>
  </conditionalFormatting>
  <conditionalFormatting sqref="B6">
    <cfRule type="duplicateValues" dxfId="199" priority="200"/>
  </conditionalFormatting>
  <conditionalFormatting sqref="B6">
    <cfRule type="duplicateValues" dxfId="198" priority="199"/>
  </conditionalFormatting>
  <conditionalFormatting sqref="B6">
    <cfRule type="duplicateValues" dxfId="197" priority="198"/>
  </conditionalFormatting>
  <conditionalFormatting sqref="B6">
    <cfRule type="duplicateValues" dxfId="196" priority="197"/>
  </conditionalFormatting>
  <conditionalFormatting sqref="B6">
    <cfRule type="duplicateValues" dxfId="195" priority="195"/>
    <cfRule type="duplicateValues" dxfId="194" priority="196"/>
  </conditionalFormatting>
  <conditionalFormatting sqref="B6">
    <cfRule type="duplicateValues" dxfId="193" priority="193"/>
    <cfRule type="duplicateValues" dxfId="192" priority="194"/>
  </conditionalFormatting>
  <conditionalFormatting sqref="B6">
    <cfRule type="duplicateValues" dxfId="191" priority="191"/>
    <cfRule type="duplicateValues" dxfId="190" priority="192"/>
  </conditionalFormatting>
  <conditionalFormatting sqref="B6">
    <cfRule type="duplicateValues" dxfId="189" priority="190"/>
  </conditionalFormatting>
  <conditionalFormatting sqref="B6">
    <cfRule type="duplicateValues" dxfId="188" priority="188"/>
    <cfRule type="duplicateValues" dxfId="187" priority="189"/>
  </conditionalFormatting>
  <conditionalFormatting sqref="B6">
    <cfRule type="duplicateValues" dxfId="186" priority="187"/>
  </conditionalFormatting>
  <conditionalFormatting sqref="B6">
    <cfRule type="duplicateValues" dxfId="185" priority="186"/>
  </conditionalFormatting>
  <conditionalFormatting sqref="B6">
    <cfRule type="duplicateValues" dxfId="184" priority="185"/>
  </conditionalFormatting>
  <conditionalFormatting sqref="B6">
    <cfRule type="duplicateValues" dxfId="183" priority="184"/>
  </conditionalFormatting>
  <conditionalFormatting sqref="B6">
    <cfRule type="duplicateValues" dxfId="182" priority="183"/>
  </conditionalFormatting>
  <conditionalFormatting sqref="B6">
    <cfRule type="duplicateValues" dxfId="181" priority="182"/>
  </conditionalFormatting>
  <conditionalFormatting sqref="B6">
    <cfRule type="duplicateValues" dxfId="180" priority="181"/>
  </conditionalFormatting>
  <conditionalFormatting sqref="B6">
    <cfRule type="duplicateValues" dxfId="179" priority="180"/>
  </conditionalFormatting>
  <conditionalFormatting sqref="B6">
    <cfRule type="duplicateValues" dxfId="178" priority="179"/>
  </conditionalFormatting>
  <conditionalFormatting sqref="B6">
    <cfRule type="duplicateValues" dxfId="177" priority="177"/>
    <cfRule type="duplicateValues" dxfId="176" priority="178"/>
  </conditionalFormatting>
  <conditionalFormatting sqref="B6">
    <cfRule type="duplicateValues" dxfId="175" priority="176"/>
  </conditionalFormatting>
  <conditionalFormatting sqref="B6">
    <cfRule type="duplicateValues" dxfId="174" priority="175"/>
  </conditionalFormatting>
  <conditionalFormatting sqref="B6">
    <cfRule type="duplicateValues" dxfId="173" priority="174"/>
  </conditionalFormatting>
  <conditionalFormatting sqref="B6">
    <cfRule type="duplicateValues" dxfId="172" priority="173"/>
  </conditionalFormatting>
  <conditionalFormatting sqref="B7">
    <cfRule type="duplicateValues" dxfId="171" priority="172"/>
  </conditionalFormatting>
  <conditionalFormatting sqref="B7">
    <cfRule type="duplicateValues" dxfId="170" priority="171"/>
  </conditionalFormatting>
  <conditionalFormatting sqref="B7">
    <cfRule type="duplicateValues" dxfId="169" priority="170"/>
  </conditionalFormatting>
  <conditionalFormatting sqref="B7">
    <cfRule type="duplicateValues" dxfId="168" priority="169"/>
  </conditionalFormatting>
  <conditionalFormatting sqref="B7">
    <cfRule type="duplicateValues" dxfId="167" priority="167"/>
    <cfRule type="duplicateValues" dxfId="166" priority="168"/>
  </conditionalFormatting>
  <conditionalFormatting sqref="B7">
    <cfRule type="duplicateValues" dxfId="165" priority="166"/>
  </conditionalFormatting>
  <conditionalFormatting sqref="B7">
    <cfRule type="duplicateValues" dxfId="164" priority="165"/>
  </conditionalFormatting>
  <conditionalFormatting sqref="B7">
    <cfRule type="duplicateValues" dxfId="163" priority="164"/>
  </conditionalFormatting>
  <conditionalFormatting sqref="B7">
    <cfRule type="duplicateValues" dxfId="162" priority="160"/>
    <cfRule type="duplicateValues" dxfId="161" priority="161"/>
    <cfRule type="duplicateValues" dxfId="160" priority="162"/>
    <cfRule type="duplicateValues" dxfId="159" priority="163"/>
  </conditionalFormatting>
  <conditionalFormatting sqref="B7">
    <cfRule type="duplicateValues" dxfId="158" priority="159"/>
  </conditionalFormatting>
  <conditionalFormatting sqref="B7">
    <cfRule type="duplicateValues" dxfId="157" priority="158"/>
  </conditionalFormatting>
  <conditionalFormatting sqref="B7">
    <cfRule type="duplicateValues" dxfId="156" priority="157"/>
  </conditionalFormatting>
  <conditionalFormatting sqref="B7">
    <cfRule type="duplicateValues" dxfId="155" priority="156"/>
  </conditionalFormatting>
  <conditionalFormatting sqref="B7">
    <cfRule type="duplicateValues" dxfId="154" priority="155"/>
  </conditionalFormatting>
  <conditionalFormatting sqref="B7">
    <cfRule type="duplicateValues" dxfId="153" priority="154"/>
  </conditionalFormatting>
  <conditionalFormatting sqref="B7">
    <cfRule type="duplicateValues" dxfId="152" priority="152"/>
    <cfRule type="duplicateValues" dxfId="151" priority="153"/>
  </conditionalFormatting>
  <conditionalFormatting sqref="B7">
    <cfRule type="duplicateValues" dxfId="150" priority="150"/>
    <cfRule type="duplicateValues" dxfId="149" priority="151"/>
  </conditionalFormatting>
  <conditionalFormatting sqref="B7">
    <cfRule type="duplicateValues" dxfId="148" priority="148"/>
    <cfRule type="duplicateValues" dxfId="147" priority="149"/>
  </conditionalFormatting>
  <conditionalFormatting sqref="B7">
    <cfRule type="duplicateValues" dxfId="146" priority="147"/>
  </conditionalFormatting>
  <conditionalFormatting sqref="B7">
    <cfRule type="duplicateValues" dxfId="145" priority="145"/>
    <cfRule type="duplicateValues" dxfId="144" priority="146"/>
  </conditionalFormatting>
  <conditionalFormatting sqref="B7">
    <cfRule type="duplicateValues" dxfId="143" priority="144"/>
  </conditionalFormatting>
  <conditionalFormatting sqref="B7">
    <cfRule type="duplicateValues" dxfId="142" priority="143"/>
  </conditionalFormatting>
  <conditionalFormatting sqref="B7">
    <cfRule type="duplicateValues" dxfId="141" priority="142"/>
  </conditionalFormatting>
  <conditionalFormatting sqref="B7">
    <cfRule type="duplicateValues" dxfId="140" priority="141"/>
  </conditionalFormatting>
  <conditionalFormatting sqref="B7">
    <cfRule type="duplicateValues" dxfId="139" priority="140"/>
  </conditionalFormatting>
  <conditionalFormatting sqref="B7">
    <cfRule type="duplicateValues" dxfId="138" priority="139"/>
  </conditionalFormatting>
  <conditionalFormatting sqref="B7">
    <cfRule type="duplicateValues" dxfId="137" priority="138"/>
  </conditionalFormatting>
  <conditionalFormatting sqref="B7">
    <cfRule type="duplicateValues" dxfId="136" priority="137"/>
  </conditionalFormatting>
  <conditionalFormatting sqref="B7">
    <cfRule type="duplicateValues" dxfId="135" priority="136"/>
  </conditionalFormatting>
  <conditionalFormatting sqref="B7">
    <cfRule type="duplicateValues" dxfId="134" priority="134"/>
    <cfRule type="duplicateValues" dxfId="133" priority="135"/>
  </conditionalFormatting>
  <conditionalFormatting sqref="B7">
    <cfRule type="duplicateValues" dxfId="132" priority="133"/>
  </conditionalFormatting>
  <conditionalFormatting sqref="B7">
    <cfRule type="duplicateValues" dxfId="131" priority="132"/>
  </conditionalFormatting>
  <conditionalFormatting sqref="B7">
    <cfRule type="duplicateValues" dxfId="130" priority="131"/>
  </conditionalFormatting>
  <conditionalFormatting sqref="B7">
    <cfRule type="duplicateValues" dxfId="129" priority="130"/>
  </conditionalFormatting>
  <conditionalFormatting sqref="B8">
    <cfRule type="duplicateValues" dxfId="128" priority="129"/>
  </conditionalFormatting>
  <conditionalFormatting sqref="B8">
    <cfRule type="duplicateValues" dxfId="127" priority="128"/>
  </conditionalFormatting>
  <conditionalFormatting sqref="B8">
    <cfRule type="duplicateValues" dxfId="126" priority="127"/>
  </conditionalFormatting>
  <conditionalFormatting sqref="B8">
    <cfRule type="duplicateValues" dxfId="125" priority="126"/>
  </conditionalFormatting>
  <conditionalFormatting sqref="B8">
    <cfRule type="duplicateValues" dxfId="124" priority="124"/>
    <cfRule type="duplicateValues" dxfId="123" priority="125"/>
  </conditionalFormatting>
  <conditionalFormatting sqref="B8">
    <cfRule type="duplicateValues" dxfId="122" priority="123"/>
  </conditionalFormatting>
  <conditionalFormatting sqref="B8">
    <cfRule type="duplicateValues" dxfId="121" priority="122"/>
  </conditionalFormatting>
  <conditionalFormatting sqref="B8">
    <cfRule type="duplicateValues" dxfId="120" priority="121"/>
  </conditionalFormatting>
  <conditionalFormatting sqref="B8">
    <cfRule type="duplicateValues" dxfId="119" priority="117"/>
    <cfRule type="duplicateValues" dxfId="118" priority="118"/>
    <cfRule type="duplicateValues" dxfId="117" priority="119"/>
    <cfRule type="duplicateValues" dxfId="116" priority="120"/>
  </conditionalFormatting>
  <conditionalFormatting sqref="B8">
    <cfRule type="duplicateValues" dxfId="115" priority="116"/>
  </conditionalFormatting>
  <conditionalFormatting sqref="B8">
    <cfRule type="duplicateValues" dxfId="114" priority="115"/>
  </conditionalFormatting>
  <conditionalFormatting sqref="B8">
    <cfRule type="duplicateValues" dxfId="113" priority="114"/>
  </conditionalFormatting>
  <conditionalFormatting sqref="B8">
    <cfRule type="duplicateValues" dxfId="112" priority="113"/>
  </conditionalFormatting>
  <conditionalFormatting sqref="B8">
    <cfRule type="duplicateValues" dxfId="111" priority="112"/>
  </conditionalFormatting>
  <conditionalFormatting sqref="B8">
    <cfRule type="duplicateValues" dxfId="110" priority="111"/>
  </conditionalFormatting>
  <conditionalFormatting sqref="B8">
    <cfRule type="duplicateValues" dxfId="109" priority="109"/>
    <cfRule type="duplicateValues" dxfId="108" priority="110"/>
  </conditionalFormatting>
  <conditionalFormatting sqref="B8">
    <cfRule type="duplicateValues" dxfId="107" priority="107"/>
    <cfRule type="duplicateValues" dxfId="106" priority="108"/>
  </conditionalFormatting>
  <conditionalFormatting sqref="B8">
    <cfRule type="duplicateValues" dxfId="105" priority="105"/>
    <cfRule type="duplicateValues" dxfId="104" priority="106"/>
  </conditionalFormatting>
  <conditionalFormatting sqref="B8">
    <cfRule type="duplicateValues" dxfId="103" priority="104"/>
  </conditionalFormatting>
  <conditionalFormatting sqref="B8">
    <cfRule type="duplicateValues" dxfId="102" priority="102"/>
    <cfRule type="duplicateValues" dxfId="101" priority="103"/>
  </conditionalFormatting>
  <conditionalFormatting sqref="B8">
    <cfRule type="duplicateValues" dxfId="100" priority="101"/>
  </conditionalFormatting>
  <conditionalFormatting sqref="B8">
    <cfRule type="duplicateValues" dxfId="99" priority="100"/>
  </conditionalFormatting>
  <conditionalFormatting sqref="B8">
    <cfRule type="duplicateValues" dxfId="98" priority="99"/>
  </conditionalFormatting>
  <conditionalFormatting sqref="B8">
    <cfRule type="duplicateValues" dxfId="97" priority="98"/>
  </conditionalFormatting>
  <conditionalFormatting sqref="B8">
    <cfRule type="duplicateValues" dxfId="96" priority="97"/>
  </conditionalFormatting>
  <conditionalFormatting sqref="B8">
    <cfRule type="duplicateValues" dxfId="95" priority="96"/>
  </conditionalFormatting>
  <conditionalFormatting sqref="B8">
    <cfRule type="duplicateValues" dxfId="94" priority="95"/>
  </conditionalFormatting>
  <conditionalFormatting sqref="B8">
    <cfRule type="duplicateValues" dxfId="93" priority="94"/>
  </conditionalFormatting>
  <conditionalFormatting sqref="B8">
    <cfRule type="duplicateValues" dxfId="92" priority="93"/>
  </conditionalFormatting>
  <conditionalFormatting sqref="B8">
    <cfRule type="duplicateValues" dxfId="91" priority="91"/>
    <cfRule type="duplicateValues" dxfId="90" priority="92"/>
  </conditionalFormatting>
  <conditionalFormatting sqref="B8">
    <cfRule type="duplicateValues" dxfId="89" priority="90"/>
  </conditionalFormatting>
  <conditionalFormatting sqref="B8">
    <cfRule type="duplicateValues" dxfId="88" priority="89"/>
  </conditionalFormatting>
  <conditionalFormatting sqref="B8">
    <cfRule type="duplicateValues" dxfId="87" priority="88"/>
  </conditionalFormatting>
  <conditionalFormatting sqref="B8">
    <cfRule type="duplicateValues" dxfId="86" priority="87"/>
  </conditionalFormatting>
  <conditionalFormatting sqref="B9">
    <cfRule type="duplicateValues" dxfId="85" priority="86"/>
  </conditionalFormatting>
  <conditionalFormatting sqref="B9">
    <cfRule type="duplicateValues" dxfId="84" priority="85"/>
  </conditionalFormatting>
  <conditionalFormatting sqref="B9">
    <cfRule type="duplicateValues" dxfId="83" priority="84"/>
  </conditionalFormatting>
  <conditionalFormatting sqref="B9">
    <cfRule type="duplicateValues" dxfId="82" priority="83"/>
  </conditionalFormatting>
  <conditionalFormatting sqref="B9">
    <cfRule type="duplicateValues" dxfId="81" priority="81"/>
    <cfRule type="duplicateValues" dxfId="80" priority="82"/>
  </conditionalFormatting>
  <conditionalFormatting sqref="B9">
    <cfRule type="duplicateValues" dxfId="79" priority="80"/>
  </conditionalFormatting>
  <conditionalFormatting sqref="B9">
    <cfRule type="duplicateValues" dxfId="78" priority="79"/>
  </conditionalFormatting>
  <conditionalFormatting sqref="B9">
    <cfRule type="duplicateValues" dxfId="77" priority="78"/>
  </conditionalFormatting>
  <conditionalFormatting sqref="B9">
    <cfRule type="duplicateValues" dxfId="76" priority="74"/>
    <cfRule type="duplicateValues" dxfId="75" priority="75"/>
    <cfRule type="duplicateValues" dxfId="74" priority="76"/>
    <cfRule type="duplicateValues" dxfId="73" priority="77"/>
  </conditionalFormatting>
  <conditionalFormatting sqref="B9">
    <cfRule type="duplicateValues" dxfId="72" priority="73"/>
  </conditionalFormatting>
  <conditionalFormatting sqref="B9">
    <cfRule type="duplicateValues" dxfId="71" priority="72"/>
  </conditionalFormatting>
  <conditionalFormatting sqref="B9">
    <cfRule type="duplicateValues" dxfId="70" priority="71"/>
  </conditionalFormatting>
  <conditionalFormatting sqref="B9">
    <cfRule type="duplicateValues" dxfId="69" priority="70"/>
  </conditionalFormatting>
  <conditionalFormatting sqref="B9">
    <cfRule type="duplicateValues" dxfId="68" priority="69"/>
  </conditionalFormatting>
  <conditionalFormatting sqref="B9">
    <cfRule type="duplicateValues" dxfId="67" priority="68"/>
  </conditionalFormatting>
  <conditionalFormatting sqref="B9">
    <cfRule type="duplicateValues" dxfId="66" priority="66"/>
    <cfRule type="duplicateValues" dxfId="65" priority="67"/>
  </conditionalFormatting>
  <conditionalFormatting sqref="B9">
    <cfRule type="duplicateValues" dxfId="64" priority="64"/>
    <cfRule type="duplicateValues" dxfId="63" priority="65"/>
  </conditionalFormatting>
  <conditionalFormatting sqref="B9">
    <cfRule type="duplicateValues" dxfId="62" priority="62"/>
    <cfRule type="duplicateValues" dxfId="61" priority="63"/>
  </conditionalFormatting>
  <conditionalFormatting sqref="B9">
    <cfRule type="duplicateValues" dxfId="60" priority="61"/>
  </conditionalFormatting>
  <conditionalFormatting sqref="B9">
    <cfRule type="duplicateValues" dxfId="59" priority="59"/>
    <cfRule type="duplicateValues" dxfId="58" priority="60"/>
  </conditionalFormatting>
  <conditionalFormatting sqref="B9">
    <cfRule type="duplicateValues" dxfId="57" priority="58"/>
  </conditionalFormatting>
  <conditionalFormatting sqref="B9">
    <cfRule type="duplicateValues" dxfId="56" priority="57"/>
  </conditionalFormatting>
  <conditionalFormatting sqref="B9">
    <cfRule type="duplicateValues" dxfId="55" priority="56"/>
  </conditionalFormatting>
  <conditionalFormatting sqref="B9">
    <cfRule type="duplicateValues" dxfId="54" priority="55"/>
  </conditionalFormatting>
  <conditionalFormatting sqref="B9">
    <cfRule type="duplicateValues" dxfId="53" priority="54"/>
  </conditionalFormatting>
  <conditionalFormatting sqref="B9">
    <cfRule type="duplicateValues" dxfId="52" priority="53"/>
  </conditionalFormatting>
  <conditionalFormatting sqref="B9">
    <cfRule type="duplicateValues" dxfId="51" priority="52"/>
  </conditionalFormatting>
  <conditionalFormatting sqref="B9">
    <cfRule type="duplicateValues" dxfId="50" priority="51"/>
  </conditionalFormatting>
  <conditionalFormatting sqref="B9">
    <cfRule type="duplicateValues" dxfId="49" priority="50"/>
  </conditionalFormatting>
  <conditionalFormatting sqref="B9">
    <cfRule type="duplicateValues" dxfId="48" priority="48"/>
    <cfRule type="duplicateValues" dxfId="47" priority="49"/>
  </conditionalFormatting>
  <conditionalFormatting sqref="B9">
    <cfRule type="duplicateValues" dxfId="46" priority="47"/>
  </conditionalFormatting>
  <conditionalFormatting sqref="B9">
    <cfRule type="duplicateValues" dxfId="45" priority="46"/>
  </conditionalFormatting>
  <conditionalFormatting sqref="B9">
    <cfRule type="duplicateValues" dxfId="44" priority="45"/>
  </conditionalFormatting>
  <conditionalFormatting sqref="B9">
    <cfRule type="duplicateValues" dxfId="43" priority="44"/>
  </conditionalFormatting>
  <conditionalFormatting sqref="B5">
    <cfRule type="duplicateValues" dxfId="42" priority="43"/>
  </conditionalFormatting>
  <conditionalFormatting sqref="B5">
    <cfRule type="duplicateValues" dxfId="41" priority="42"/>
  </conditionalFormatting>
  <conditionalFormatting sqref="B5">
    <cfRule type="duplicateValues" dxfId="40" priority="41"/>
  </conditionalFormatting>
  <conditionalFormatting sqref="B5">
    <cfRule type="duplicateValues" dxfId="39" priority="40"/>
  </conditionalFormatting>
  <conditionalFormatting sqref="B5">
    <cfRule type="duplicateValues" dxfId="38" priority="38"/>
    <cfRule type="duplicateValues" dxfId="37" priority="39"/>
  </conditionalFormatting>
  <conditionalFormatting sqref="B5">
    <cfRule type="duplicateValues" dxfId="36" priority="37"/>
  </conditionalFormatting>
  <conditionalFormatting sqref="B5">
    <cfRule type="duplicateValues" dxfId="35" priority="36"/>
  </conditionalFormatting>
  <conditionalFormatting sqref="B5">
    <cfRule type="duplicateValues" dxfId="34" priority="35"/>
  </conditionalFormatting>
  <conditionalFormatting sqref="B5">
    <cfRule type="duplicateValues" dxfId="33" priority="31"/>
    <cfRule type="duplicateValues" dxfId="32" priority="32"/>
    <cfRule type="duplicateValues" dxfId="31" priority="33"/>
    <cfRule type="duplicateValues" dxfId="30" priority="34"/>
  </conditionalFormatting>
  <conditionalFormatting sqref="B5">
    <cfRule type="duplicateValues" dxfId="29" priority="30"/>
  </conditionalFormatting>
  <conditionalFormatting sqref="B5">
    <cfRule type="duplicateValues" dxfId="28" priority="29"/>
  </conditionalFormatting>
  <conditionalFormatting sqref="B5">
    <cfRule type="duplicateValues" dxfId="27" priority="28"/>
  </conditionalFormatting>
  <conditionalFormatting sqref="B5">
    <cfRule type="duplicateValues" dxfId="26" priority="27"/>
  </conditionalFormatting>
  <conditionalFormatting sqref="B5">
    <cfRule type="duplicateValues" dxfId="25" priority="26"/>
  </conditionalFormatting>
  <conditionalFormatting sqref="B5">
    <cfRule type="duplicateValues" dxfId="24" priority="25"/>
  </conditionalFormatting>
  <conditionalFormatting sqref="B5">
    <cfRule type="duplicateValues" dxfId="23" priority="23"/>
    <cfRule type="duplicateValues" dxfId="22" priority="24"/>
  </conditionalFormatting>
  <conditionalFormatting sqref="B5">
    <cfRule type="duplicateValues" dxfId="21" priority="21"/>
    <cfRule type="duplicateValues" dxfId="20" priority="22"/>
  </conditionalFormatting>
  <conditionalFormatting sqref="B5">
    <cfRule type="duplicateValues" dxfId="19" priority="19"/>
    <cfRule type="duplicateValues" dxfId="18" priority="20"/>
  </conditionalFormatting>
  <conditionalFormatting sqref="B5">
    <cfRule type="duplicateValues" dxfId="17" priority="18"/>
  </conditionalFormatting>
  <conditionalFormatting sqref="B5">
    <cfRule type="duplicateValues" dxfId="16" priority="16"/>
    <cfRule type="duplicateValues" dxfId="15" priority="17"/>
  </conditionalFormatting>
  <conditionalFormatting sqref="B5">
    <cfRule type="duplicateValues" dxfId="14" priority="15"/>
  </conditionalFormatting>
  <conditionalFormatting sqref="B5">
    <cfRule type="duplicateValues" dxfId="13" priority="14"/>
  </conditionalFormatting>
  <conditionalFormatting sqref="B5">
    <cfRule type="duplicateValues" dxfId="12" priority="13"/>
  </conditionalFormatting>
  <conditionalFormatting sqref="B5">
    <cfRule type="duplicateValues" dxfId="11" priority="12"/>
  </conditionalFormatting>
  <conditionalFormatting sqref="B5">
    <cfRule type="duplicateValues" dxfId="10" priority="11"/>
  </conditionalFormatting>
  <conditionalFormatting sqref="B5">
    <cfRule type="duplicateValues" dxfId="9" priority="10"/>
  </conditionalFormatting>
  <conditionalFormatting sqref="B5">
    <cfRule type="duplicateValues" dxfId="8" priority="9"/>
  </conditionalFormatting>
  <conditionalFormatting sqref="B5">
    <cfRule type="duplicateValues" dxfId="7" priority="8"/>
  </conditionalFormatting>
  <conditionalFormatting sqref="B5">
    <cfRule type="duplicateValues" dxfId="6" priority="7"/>
  </conditionalFormatting>
  <conditionalFormatting sqref="B5">
    <cfRule type="duplicateValues" dxfId="5" priority="5"/>
    <cfRule type="duplicateValues" dxfId="4" priority="6"/>
  </conditionalFormatting>
  <conditionalFormatting sqref="B5">
    <cfRule type="duplicateValues" dxfId="3" priority="4"/>
  </conditionalFormatting>
  <conditionalFormatting sqref="B5">
    <cfRule type="duplicateValues" dxfId="2" priority="3"/>
  </conditionalFormatting>
  <conditionalFormatting sqref="B5">
    <cfRule type="duplicateValues" dxfId="1" priority="2"/>
  </conditionalFormatting>
  <conditionalFormatting sqref="B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30 2016-П(Ц)</vt:lpstr>
      <vt:lpstr>Лист2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2016-09-02T11:51:26Z</dcterms:modified>
</cp:coreProperties>
</file>