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оручения МРСК 2020\2021\0504-СМ-20-401Т каб_арматура\ЭТП\Приложение 1_ТЗ\"/>
    </mc:Choice>
  </mc:AlternateContent>
  <bookViews>
    <workbookView xWindow="870" yWindow="60" windowWidth="18195" windowHeight="8100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'Кол-во'!$A$4:$AD$13</definedName>
  </definedNames>
  <calcPr calcId="152511"/>
</workbook>
</file>

<file path=xl/calcChain.xml><?xml version="1.0" encoding="utf-8"?>
<calcChain xmlns="http://schemas.openxmlformats.org/spreadsheetml/2006/main">
  <c r="AC6" i="1" l="1"/>
  <c r="AD6" i="1"/>
  <c r="AC7" i="1"/>
  <c r="AD7" i="1"/>
  <c r="AC11" i="1"/>
  <c r="AD11" i="1"/>
  <c r="AC12" i="1"/>
  <c r="AD12" i="1"/>
  <c r="AC13" i="1"/>
  <c r="AD13" i="1"/>
  <c r="AC5" i="1" l="1"/>
  <c r="AD5" i="1"/>
</calcChain>
</file>

<file path=xl/sharedStrings.xml><?xml version="1.0" encoding="utf-8"?>
<sst xmlns="http://schemas.openxmlformats.org/spreadsheetml/2006/main" count="91" uniqueCount="53">
  <si>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</si>
  <si>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</si>
  <si>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</si>
  <si>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</si>
  <si>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</si>
  <si>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</si>
  <si>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</si>
  <si>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Белгородэнерго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</si>
  <si>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</si>
  <si>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</si>
  <si>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</si>
  <si>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</si>
  <si>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</si>
  <si>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Орелэнерго</t>
  </si>
  <si>
    <t>Смоленскэнерго</t>
  </si>
  <si>
    <t>Тамбовэнерго</t>
  </si>
  <si>
    <t>Тверьэнерго</t>
  </si>
  <si>
    <t>Ярэнерго</t>
  </si>
  <si>
    <t>Итого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</si>
  <si>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</si>
  <si>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</si>
  <si>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</si>
  <si>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</si>
  <si>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</si>
  <si>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</si>
  <si>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г. Смоленск, Центральный склад, ул.Индустриальная, 5.</t>
  </si>
  <si>
    <t>Автотранспорт</t>
  </si>
  <si>
    <t>ШТ</t>
  </si>
  <si>
    <t>307C</t>
  </si>
  <si>
    <t>Панели соб.нужд,щиты пост.тока</t>
  </si>
  <si>
    <t>В течение 60 календарных дней с момента подписания договора</t>
  </si>
  <si>
    <t>401T</t>
  </si>
  <si>
    <t>Кабельная арматура</t>
  </si>
  <si>
    <t>Наконечник ТМЛ 10-8-5</t>
  </si>
  <si>
    <t>Наконечник ТМЛ 10-6-5</t>
  </si>
  <si>
    <t xml:space="preserve">Наконечник-гильза Е16-12 20шт </t>
  </si>
  <si>
    <t xml:space="preserve">Наконечник-гильза Е10-12 20шт </t>
  </si>
  <si>
    <t>Зажим наборный ЗНИ-16 серый</t>
  </si>
  <si>
    <t>Зажим наборный ЗНИ-16 синий</t>
  </si>
  <si>
    <t xml:space="preserve">Заглушка JXB 100А для ЗНИ-16 синяя </t>
  </si>
  <si>
    <t xml:space="preserve">Профиль С-образ.41х21 L3000 толщ.2,5мм </t>
  </si>
  <si>
    <t>Блок распред. на DIN-рейку, РБД-80А IEK</t>
  </si>
  <si>
    <t>401Т</t>
  </si>
  <si>
    <t>УП</t>
  </si>
  <si>
    <t>401Т_168</t>
  </si>
  <si>
    <t>401Т_290</t>
  </si>
  <si>
    <t>401Т_296</t>
  </si>
  <si>
    <t>401Т_301</t>
  </si>
  <si>
    <t>401Т_302</t>
  </si>
  <si>
    <t>401Т_294</t>
  </si>
  <si>
    <t>401Т_297</t>
  </si>
  <si>
    <t>401Т_299</t>
  </si>
  <si>
    <t>401Т_295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</si>
</sst>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[$-F800]dddd\,\ mmmm\ dd\,\ yyyy"/>
  </numFmts>
  <fonts count="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4" fontId="2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4" fontId="1" fillId="0" borderId="2" xfId="0" applyNumberFormat="1" applyFont="1" applyFill="1" applyBorder="1" applyAlignment="1">
      <alignment horizontal="right"/>
    </xf>
    <xf numFmtId="0" fontId="3" fillId="0" borderId="0" xfId="0" applyFont="1"/>
    <xf numFmtId="0" fontId="2" fillId="0" borderId="2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/>
    </xf>
  </cellXfs>
  <cellStyles count="3">
    <cellStyle name="Обычный" xfId="0" builtinId="0"/>
    <cellStyle name="Обычный 12" xfId="1"/>
    <cellStyle name="Финансов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4"/>
  <sheetViews>
    <sheetView tabSelected="1" zoomScale="110" zoomScaleNormal="110" workbookViewId="0">
      <pane ySplit="3" topLeftCell="A4" activePane="bottomLeft" state="frozen"/>
      <selection pane="bottomLeft" activeCell="C21" sqref="C21"/>
    </sheetView>
  </sheetViews>
  <sheetFormatPr defaultRowHeight="15" x14ac:dyDescent="0.25"/>
  <cols>
    <col min="1" max="1" width="7.7109375" style="15" bestFit="1" customWidth="1"/>
    <col min="2" max="2" width="15" bestFit="1" customWidth="1"/>
    <col min="3" max="3" width="47.140625" bestFit="1" customWidth="1"/>
    <col min="4" max="4" width="9.28515625" style="34" bestFit="1" customWidth="1"/>
    <col min="5" max="5" width="10.28515625" style="15" customWidth="1"/>
    <col min="6" max="6" width="14.42578125" bestFit="1" customWidth="1"/>
    <col min="7" max="7" width="7.7109375" bestFit="1" customWidth="1"/>
    <col min="8" max="8" width="14.28515625" hidden="1" customWidth="1"/>
    <col min="9" max="9" width="17.7109375" hidden="1" customWidth="1"/>
    <col min="10" max="10" width="14.28515625" style="2" hidden="1" customWidth="1"/>
    <col min="11" max="11" width="17.7109375" style="2" hidden="1" customWidth="1"/>
    <col min="12" max="12" width="14.28515625" style="2" hidden="1" customWidth="1"/>
    <col min="13" max="13" width="17.7109375" style="2" hidden="1" customWidth="1"/>
    <col min="14" max="14" width="14.28515625" style="2" hidden="1" customWidth="1"/>
    <col min="15" max="15" width="17.7109375" style="2" hidden="1" customWidth="1"/>
    <col min="16" max="16" width="14.28515625" style="2" hidden="1" customWidth="1"/>
    <col min="17" max="17" width="17.7109375" hidden="1" customWidth="1"/>
    <col min="18" max="18" width="14.28515625" hidden="1" customWidth="1"/>
    <col min="19" max="19" width="17.7109375" hidden="1" customWidth="1"/>
    <col min="20" max="20" width="14.28515625" style="2" hidden="1" customWidth="1"/>
    <col min="21" max="21" width="17.7109375" style="2" hidden="1" customWidth="1"/>
    <col min="22" max="22" width="14.28515625" style="2" bestFit="1" customWidth="1"/>
    <col min="23" max="23" width="14.28515625" style="2" hidden="1" customWidth="1"/>
    <col min="24" max="24" width="17.7109375" style="2" hidden="1" customWidth="1"/>
    <col min="25" max="25" width="14.28515625" style="2" hidden="1" customWidth="1"/>
    <col min="26" max="26" width="17.7109375" style="2" hidden="1" customWidth="1"/>
    <col min="27" max="27" width="14.28515625" style="2" hidden="1" customWidth="1"/>
    <col min="28" max="28" width="17.7109375" style="2" hidden="1" customWidth="1"/>
    <col min="29" max="29" width="15.140625" style="24" hidden="1" customWidth="1"/>
    <col min="30" max="30" width="17.7109375" style="24" hidden="1" customWidth="1"/>
    <col min="31" max="32" width="9.140625" style="6"/>
    <col min="33" max="33" width="28.5703125" style="6" bestFit="1" customWidth="1"/>
    <col min="34" max="43" width="9.140625" style="6"/>
  </cols>
  <sheetData>
    <row r="1" spans="1:43" s="2" customFormat="1" x14ac:dyDescent="0.25">
      <c r="A1" s="15"/>
      <c r="B1" s="2" t="s">
        <v>31</v>
      </c>
      <c r="C1" s="15" t="s">
        <v>32</v>
      </c>
      <c r="D1" s="34"/>
      <c r="E1" s="15"/>
      <c r="AC1" s="24"/>
      <c r="AD1" s="24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</row>
    <row r="2" spans="1:43" s="2" customFormat="1" x14ac:dyDescent="0.25">
      <c r="A2" s="15"/>
      <c r="D2" s="34"/>
      <c r="E2" s="15"/>
      <c r="AC2" s="24"/>
      <c r="AD2" s="24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</row>
    <row r="3" spans="1:43" s="2" customFormat="1" x14ac:dyDescent="0.25">
      <c r="A3" s="15"/>
      <c r="D3" s="34"/>
      <c r="E3" s="15"/>
      <c r="H3" s="36" t="s">
        <v>7</v>
      </c>
      <c r="I3" s="36"/>
      <c r="J3" s="36" t="s">
        <v>8</v>
      </c>
      <c r="K3" s="36"/>
      <c r="L3" s="36" t="s">
        <v>9</v>
      </c>
      <c r="M3" s="36"/>
      <c r="N3" s="36" t="s">
        <v>10</v>
      </c>
      <c r="O3" s="36"/>
      <c r="P3" s="36" t="s">
        <v>11</v>
      </c>
      <c r="Q3" s="36"/>
      <c r="R3" s="36" t="s">
        <v>12</v>
      </c>
      <c r="S3" s="36"/>
      <c r="T3" s="36" t="s">
        <v>13</v>
      </c>
      <c r="U3" s="36"/>
      <c r="V3" s="35" t="s">
        <v>14</v>
      </c>
      <c r="W3" s="36" t="s">
        <v>15</v>
      </c>
      <c r="X3" s="36"/>
      <c r="Y3" s="36" t="s">
        <v>16</v>
      </c>
      <c r="Z3" s="36"/>
      <c r="AA3" s="36" t="s">
        <v>17</v>
      </c>
      <c r="AB3" s="36"/>
      <c r="AC3" s="37" t="s">
        <v>18</v>
      </c>
      <c r="AD3" s="37"/>
      <c r="AE3" s="7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</row>
    <row r="4" spans="1:43" x14ac:dyDescent="0.25">
      <c r="A4" s="18" t="s">
        <v>21</v>
      </c>
      <c r="B4" s="3" t="s">
        <v>0</v>
      </c>
      <c r="C4" s="3" t="s">
        <v>1</v>
      </c>
      <c r="D4" s="16" t="s">
        <v>23</v>
      </c>
      <c r="E4" s="16" t="s">
        <v>24</v>
      </c>
      <c r="F4" s="1" t="s">
        <v>4</v>
      </c>
      <c r="G4" s="3" t="s">
        <v>2</v>
      </c>
      <c r="H4" s="14" t="s">
        <v>19</v>
      </c>
      <c r="I4" s="1" t="s">
        <v>3</v>
      </c>
      <c r="J4" s="14" t="s">
        <v>19</v>
      </c>
      <c r="K4" s="1" t="s">
        <v>3</v>
      </c>
      <c r="L4" s="14" t="s">
        <v>19</v>
      </c>
      <c r="M4" s="1" t="s">
        <v>3</v>
      </c>
      <c r="N4" s="14" t="s">
        <v>19</v>
      </c>
      <c r="O4" s="1" t="s">
        <v>3</v>
      </c>
      <c r="P4" s="14" t="s">
        <v>19</v>
      </c>
      <c r="Q4" s="1" t="s">
        <v>3</v>
      </c>
      <c r="R4" s="14" t="s">
        <v>19</v>
      </c>
      <c r="S4" s="1" t="s">
        <v>3</v>
      </c>
      <c r="T4" s="14" t="s">
        <v>19</v>
      </c>
      <c r="U4" s="1" t="s">
        <v>3</v>
      </c>
      <c r="V4" s="14" t="s">
        <v>19</v>
      </c>
      <c r="W4" s="14" t="s">
        <v>19</v>
      </c>
      <c r="X4" s="1" t="s">
        <v>3</v>
      </c>
      <c r="Y4" s="14" t="s">
        <v>19</v>
      </c>
      <c r="Z4" s="1" t="s">
        <v>3</v>
      </c>
      <c r="AA4" s="14" t="s">
        <v>19</v>
      </c>
      <c r="AB4" s="1" t="s">
        <v>3</v>
      </c>
      <c r="AC4" s="14" t="s">
        <v>19</v>
      </c>
      <c r="AD4" s="1" t="s">
        <v>3</v>
      </c>
      <c r="AE4" s="5"/>
      <c r="AF4" s="5"/>
      <c r="AG4" s="5"/>
      <c r="AJ4" s="8"/>
      <c r="AK4" s="8"/>
      <c r="AL4" s="8"/>
      <c r="AM4" s="8"/>
      <c r="AN4" s="8"/>
    </row>
    <row r="5" spans="1:43" s="33" customFormat="1" x14ac:dyDescent="0.25">
      <c r="A5" s="31">
        <v>1</v>
      </c>
      <c r="B5" s="25">
        <v>2225703</v>
      </c>
      <c r="C5" s="4" t="s">
        <v>33</v>
      </c>
      <c r="D5" s="17">
        <v>7</v>
      </c>
      <c r="E5" s="4" t="s">
        <v>42</v>
      </c>
      <c r="F5" s="28" t="s">
        <v>44</v>
      </c>
      <c r="G5" s="17" t="s">
        <v>27</v>
      </c>
      <c r="H5" s="21"/>
      <c r="I5" s="20"/>
      <c r="J5" s="21"/>
      <c r="K5" s="20"/>
      <c r="L5" s="21">
        <v>3</v>
      </c>
      <c r="M5" s="20">
        <v>685.74</v>
      </c>
      <c r="N5" s="21"/>
      <c r="O5" s="20"/>
      <c r="P5" s="21"/>
      <c r="Q5" s="20"/>
      <c r="R5" s="21"/>
      <c r="S5" s="20"/>
      <c r="T5" s="21"/>
      <c r="U5" s="20"/>
      <c r="V5" s="21">
        <v>1000</v>
      </c>
      <c r="W5" s="21"/>
      <c r="X5" s="20"/>
      <c r="Y5" s="21"/>
      <c r="Z5" s="20"/>
      <c r="AA5" s="21"/>
      <c r="AB5" s="20"/>
      <c r="AC5" s="22">
        <f>H5+J5+L5+N5+P5+R5+T5+V5+W5+Y5+AA5</f>
        <v>1003</v>
      </c>
      <c r="AD5" s="23" t="e">
        <f>I5+K5+M5+O5+Q5+S5+U5+#REF!+X5+Z5+AB5</f>
        <v>#REF!</v>
      </c>
      <c r="AE5" s="9"/>
      <c r="AF5" s="9"/>
      <c r="AG5" s="10"/>
      <c r="AH5" s="32"/>
      <c r="AI5" s="32"/>
      <c r="AJ5" s="11"/>
      <c r="AK5" s="12"/>
      <c r="AL5" s="11"/>
      <c r="AM5" s="11"/>
      <c r="AN5" s="11"/>
      <c r="AO5" s="32"/>
      <c r="AP5" s="32"/>
      <c r="AQ5" s="32"/>
    </row>
    <row r="6" spans="1:43" s="33" customFormat="1" x14ac:dyDescent="0.25">
      <c r="A6" s="31">
        <v>2</v>
      </c>
      <c r="B6" s="25">
        <v>2337130</v>
      </c>
      <c r="C6" s="4" t="s">
        <v>34</v>
      </c>
      <c r="D6" s="17">
        <v>7</v>
      </c>
      <c r="E6" s="4" t="s">
        <v>42</v>
      </c>
      <c r="F6" s="28" t="s">
        <v>45</v>
      </c>
      <c r="G6" s="17" t="s">
        <v>27</v>
      </c>
      <c r="H6" s="21"/>
      <c r="I6" s="20"/>
      <c r="J6" s="21"/>
      <c r="K6" s="20"/>
      <c r="L6" s="21"/>
      <c r="M6" s="20"/>
      <c r="N6" s="21"/>
      <c r="O6" s="20"/>
      <c r="P6" s="21"/>
      <c r="Q6" s="20"/>
      <c r="R6" s="21"/>
      <c r="S6" s="20"/>
      <c r="T6" s="21"/>
      <c r="U6" s="20"/>
      <c r="V6" s="21">
        <v>1200</v>
      </c>
      <c r="W6" s="21">
        <v>4</v>
      </c>
      <c r="X6" s="20">
        <v>914.32</v>
      </c>
      <c r="Y6" s="21"/>
      <c r="Z6" s="20"/>
      <c r="AA6" s="21"/>
      <c r="AB6" s="20"/>
      <c r="AC6" s="22">
        <f>H6+J6+L6+N6+P6+R6+T6+V6+W6+Y6+AA6</f>
        <v>1204</v>
      </c>
      <c r="AD6" s="23" t="e">
        <f>I6+K6+M6+O6+Q6+S6+U6+#REF!+X6+Z6+AB6</f>
        <v>#REF!</v>
      </c>
      <c r="AE6" s="9"/>
      <c r="AF6" s="9"/>
      <c r="AG6" s="10"/>
      <c r="AH6" s="32"/>
      <c r="AI6" s="32"/>
      <c r="AJ6" s="11"/>
      <c r="AK6" s="12"/>
      <c r="AL6" s="11"/>
      <c r="AM6" s="11"/>
      <c r="AN6" s="11"/>
      <c r="AO6" s="32"/>
      <c r="AP6" s="32"/>
      <c r="AQ6" s="32"/>
    </row>
    <row r="7" spans="1:43" s="33" customFormat="1" x14ac:dyDescent="0.25">
      <c r="A7" s="31">
        <v>3</v>
      </c>
      <c r="B7" s="25">
        <v>2386039</v>
      </c>
      <c r="C7" s="4" t="s">
        <v>35</v>
      </c>
      <c r="D7" s="17">
        <v>7</v>
      </c>
      <c r="E7" s="4" t="s">
        <v>42</v>
      </c>
      <c r="F7" s="28" t="s">
        <v>46</v>
      </c>
      <c r="G7" s="17" t="s">
        <v>43</v>
      </c>
      <c r="H7" s="21"/>
      <c r="I7" s="20"/>
      <c r="J7" s="21"/>
      <c r="K7" s="20"/>
      <c r="L7" s="21"/>
      <c r="M7" s="20"/>
      <c r="N7" s="21"/>
      <c r="O7" s="20"/>
      <c r="P7" s="21"/>
      <c r="Q7" s="20"/>
      <c r="R7" s="21"/>
      <c r="S7" s="20"/>
      <c r="T7" s="21"/>
      <c r="U7" s="20"/>
      <c r="V7" s="21">
        <v>305</v>
      </c>
      <c r="W7" s="21"/>
      <c r="X7" s="20"/>
      <c r="Y7" s="21"/>
      <c r="Z7" s="20"/>
      <c r="AA7" s="21">
        <v>1</v>
      </c>
      <c r="AB7" s="20">
        <v>3563.77</v>
      </c>
      <c r="AC7" s="22">
        <f>H7+J7+L7+N7+P7+R7+T7+V7+W7+Y7+AA7</f>
        <v>306</v>
      </c>
      <c r="AD7" s="23" t="e">
        <f>I7+K7+M7+O7+Q7+S7+U7+#REF!+X7+Z7+AB7</f>
        <v>#REF!</v>
      </c>
      <c r="AE7" s="9"/>
      <c r="AF7" s="9"/>
      <c r="AG7" s="10"/>
      <c r="AH7" s="32"/>
      <c r="AI7" s="32"/>
      <c r="AJ7" s="11"/>
      <c r="AK7" s="12"/>
      <c r="AL7" s="11"/>
      <c r="AM7" s="11"/>
      <c r="AN7" s="11"/>
      <c r="AO7" s="32"/>
      <c r="AP7" s="32"/>
      <c r="AQ7" s="32"/>
    </row>
    <row r="8" spans="1:43" s="33" customFormat="1" x14ac:dyDescent="0.25">
      <c r="A8" s="31">
        <v>4</v>
      </c>
      <c r="B8" s="25">
        <v>2386106</v>
      </c>
      <c r="C8" s="4" t="s">
        <v>36</v>
      </c>
      <c r="D8" s="17">
        <v>7</v>
      </c>
      <c r="E8" s="4" t="s">
        <v>42</v>
      </c>
      <c r="F8" s="28" t="s">
        <v>47</v>
      </c>
      <c r="G8" s="17" t="s">
        <v>43</v>
      </c>
      <c r="H8" s="21"/>
      <c r="I8" s="20"/>
      <c r="J8" s="21"/>
      <c r="K8" s="20"/>
      <c r="L8" s="21"/>
      <c r="M8" s="20"/>
      <c r="N8" s="21"/>
      <c r="O8" s="20"/>
      <c r="P8" s="21"/>
      <c r="Q8" s="20"/>
      <c r="R8" s="21"/>
      <c r="S8" s="20"/>
      <c r="T8" s="21"/>
      <c r="U8" s="20"/>
      <c r="V8" s="21">
        <v>520</v>
      </c>
      <c r="W8" s="21"/>
      <c r="X8" s="20"/>
      <c r="Y8" s="21"/>
      <c r="Z8" s="20"/>
      <c r="AA8" s="21"/>
      <c r="AB8" s="20"/>
      <c r="AC8" s="22"/>
      <c r="AD8" s="23"/>
      <c r="AE8" s="9"/>
      <c r="AF8" s="9"/>
      <c r="AG8" s="10"/>
      <c r="AH8" s="32"/>
      <c r="AI8" s="32"/>
      <c r="AJ8" s="11"/>
      <c r="AK8" s="12"/>
      <c r="AL8" s="11"/>
      <c r="AM8" s="11"/>
      <c r="AN8" s="11"/>
      <c r="AO8" s="32"/>
      <c r="AP8" s="32"/>
      <c r="AQ8" s="32"/>
    </row>
    <row r="9" spans="1:43" s="33" customFormat="1" x14ac:dyDescent="0.25">
      <c r="A9" s="31">
        <v>5</v>
      </c>
      <c r="B9" s="25">
        <v>2386116</v>
      </c>
      <c r="C9" s="4" t="s">
        <v>37</v>
      </c>
      <c r="D9" s="17">
        <v>7</v>
      </c>
      <c r="E9" s="4" t="s">
        <v>42</v>
      </c>
      <c r="F9" s="28" t="s">
        <v>48</v>
      </c>
      <c r="G9" s="17" t="s">
        <v>27</v>
      </c>
      <c r="H9" s="21"/>
      <c r="I9" s="20"/>
      <c r="J9" s="21"/>
      <c r="K9" s="20"/>
      <c r="L9" s="21"/>
      <c r="M9" s="20"/>
      <c r="N9" s="21"/>
      <c r="O9" s="20"/>
      <c r="P9" s="21"/>
      <c r="Q9" s="20"/>
      <c r="R9" s="21"/>
      <c r="S9" s="20"/>
      <c r="T9" s="21"/>
      <c r="U9" s="20"/>
      <c r="V9" s="21">
        <v>900</v>
      </c>
      <c r="W9" s="21"/>
      <c r="X9" s="20"/>
      <c r="Y9" s="21"/>
      <c r="Z9" s="20"/>
      <c r="AA9" s="21"/>
      <c r="AB9" s="20"/>
      <c r="AC9" s="22"/>
      <c r="AD9" s="23"/>
      <c r="AE9" s="9"/>
      <c r="AF9" s="9"/>
      <c r="AG9" s="10"/>
      <c r="AH9" s="32"/>
      <c r="AI9" s="32"/>
      <c r="AJ9" s="11"/>
      <c r="AK9" s="12"/>
      <c r="AL9" s="11"/>
      <c r="AM9" s="11"/>
      <c r="AN9" s="11"/>
      <c r="AO9" s="32"/>
      <c r="AP9" s="32"/>
      <c r="AQ9" s="32"/>
    </row>
    <row r="10" spans="1:43" s="33" customFormat="1" x14ac:dyDescent="0.25">
      <c r="A10" s="31">
        <v>6</v>
      </c>
      <c r="B10" s="25">
        <v>2337548</v>
      </c>
      <c r="C10" s="4" t="s">
        <v>38</v>
      </c>
      <c r="D10" s="17">
        <v>7</v>
      </c>
      <c r="E10" s="4" t="s">
        <v>42</v>
      </c>
      <c r="F10" s="28" t="s">
        <v>49</v>
      </c>
      <c r="G10" s="17" t="s">
        <v>27</v>
      </c>
      <c r="H10" s="21"/>
      <c r="I10" s="20"/>
      <c r="J10" s="21"/>
      <c r="K10" s="20"/>
      <c r="L10" s="21"/>
      <c r="M10" s="20"/>
      <c r="N10" s="21"/>
      <c r="O10" s="20"/>
      <c r="P10" s="21"/>
      <c r="Q10" s="20"/>
      <c r="R10" s="21"/>
      <c r="S10" s="20"/>
      <c r="T10" s="21"/>
      <c r="U10" s="20"/>
      <c r="V10" s="21">
        <v>500</v>
      </c>
      <c r="W10" s="21"/>
      <c r="X10" s="20"/>
      <c r="Y10" s="21"/>
      <c r="Z10" s="20"/>
      <c r="AA10" s="21"/>
      <c r="AB10" s="20"/>
      <c r="AC10" s="22"/>
      <c r="AD10" s="23"/>
      <c r="AE10" s="9"/>
      <c r="AF10" s="9"/>
      <c r="AG10" s="10"/>
      <c r="AH10" s="32"/>
      <c r="AI10" s="32"/>
      <c r="AJ10" s="11"/>
      <c r="AK10" s="12"/>
      <c r="AL10" s="11"/>
      <c r="AM10" s="11"/>
      <c r="AN10" s="11"/>
      <c r="AO10" s="32"/>
      <c r="AP10" s="32"/>
      <c r="AQ10" s="32"/>
    </row>
    <row r="11" spans="1:43" s="33" customFormat="1" x14ac:dyDescent="0.25">
      <c r="A11" s="31">
        <v>7</v>
      </c>
      <c r="B11" s="25">
        <v>2386044</v>
      </c>
      <c r="C11" s="4" t="s">
        <v>39</v>
      </c>
      <c r="D11" s="17">
        <v>7</v>
      </c>
      <c r="E11" s="4" t="s">
        <v>42</v>
      </c>
      <c r="F11" s="28" t="s">
        <v>50</v>
      </c>
      <c r="G11" s="17" t="s">
        <v>27</v>
      </c>
      <c r="H11" s="21">
        <v>2</v>
      </c>
      <c r="I11" s="20">
        <v>116079.86</v>
      </c>
      <c r="J11" s="21"/>
      <c r="K11" s="20"/>
      <c r="L11" s="21"/>
      <c r="M11" s="20"/>
      <c r="N11" s="21"/>
      <c r="O11" s="20"/>
      <c r="P11" s="21"/>
      <c r="Q11" s="20"/>
      <c r="R11" s="21">
        <v>1</v>
      </c>
      <c r="S11" s="20">
        <v>58039.93</v>
      </c>
      <c r="T11" s="21"/>
      <c r="U11" s="20"/>
      <c r="V11" s="21">
        <v>500</v>
      </c>
      <c r="W11" s="21"/>
      <c r="X11" s="20"/>
      <c r="Y11" s="21"/>
      <c r="Z11" s="20"/>
      <c r="AA11" s="21"/>
      <c r="AB11" s="20"/>
      <c r="AC11" s="22">
        <f>H11+J11+L11+N11+P11+R11+T11+V11+W11+Y11+AA11</f>
        <v>503</v>
      </c>
      <c r="AD11" s="23" t="e">
        <f>I11+K11+M11+O11+Q11+S11+U11+#REF!+X11+Z11+AB11</f>
        <v>#REF!</v>
      </c>
      <c r="AE11" s="9"/>
      <c r="AF11" s="9"/>
      <c r="AG11" s="10"/>
      <c r="AH11" s="32"/>
      <c r="AI11" s="32"/>
      <c r="AJ11" s="11"/>
      <c r="AK11" s="12"/>
      <c r="AL11" s="11"/>
      <c r="AM11" s="11"/>
      <c r="AN11" s="11"/>
      <c r="AO11" s="32"/>
      <c r="AP11" s="32"/>
      <c r="AQ11" s="32"/>
    </row>
    <row r="12" spans="1:43" s="33" customFormat="1" x14ac:dyDescent="0.25">
      <c r="A12" s="31">
        <v>8</v>
      </c>
      <c r="B12" s="25">
        <v>2386093</v>
      </c>
      <c r="C12" s="4" t="s">
        <v>40</v>
      </c>
      <c r="D12" s="17">
        <v>7</v>
      </c>
      <c r="E12" s="4" t="s">
        <v>42</v>
      </c>
      <c r="F12" s="28" t="s">
        <v>51</v>
      </c>
      <c r="G12" s="17" t="s">
        <v>27</v>
      </c>
      <c r="H12" s="21">
        <v>2</v>
      </c>
      <c r="I12" s="20">
        <v>196666.66</v>
      </c>
      <c r="J12" s="21"/>
      <c r="K12" s="20"/>
      <c r="L12" s="21"/>
      <c r="M12" s="20"/>
      <c r="N12" s="21"/>
      <c r="O12" s="20"/>
      <c r="P12" s="21"/>
      <c r="Q12" s="20"/>
      <c r="R12" s="21"/>
      <c r="S12" s="20"/>
      <c r="T12" s="21"/>
      <c r="U12" s="20"/>
      <c r="V12" s="21">
        <v>250</v>
      </c>
      <c r="W12" s="21"/>
      <c r="X12" s="20"/>
      <c r="Y12" s="21"/>
      <c r="Z12" s="20"/>
      <c r="AA12" s="21"/>
      <c r="AB12" s="20"/>
      <c r="AC12" s="22">
        <f>H12+J12+L12+N12+P12+R12+T12+V12+W12+Y12+AA12</f>
        <v>252</v>
      </c>
      <c r="AD12" s="23" t="e">
        <f>I12+K12+M12+O12+Q12+S12+U12+#REF!+X12+Z12+AB12</f>
        <v>#REF!</v>
      </c>
      <c r="AE12" s="9"/>
      <c r="AF12" s="9"/>
      <c r="AG12" s="10"/>
      <c r="AH12" s="32"/>
      <c r="AI12" s="32"/>
      <c r="AJ12" s="11"/>
      <c r="AK12" s="12"/>
      <c r="AL12" s="11"/>
      <c r="AM12" s="11"/>
      <c r="AN12" s="11"/>
      <c r="AO12" s="32"/>
      <c r="AP12" s="32"/>
      <c r="AQ12" s="32"/>
    </row>
    <row r="13" spans="1:43" s="33" customFormat="1" x14ac:dyDescent="0.25">
      <c r="A13" s="31">
        <v>9</v>
      </c>
      <c r="B13" s="25">
        <v>2338834</v>
      </c>
      <c r="C13" s="4" t="s">
        <v>41</v>
      </c>
      <c r="D13" s="17">
        <v>7</v>
      </c>
      <c r="E13" s="4" t="s">
        <v>42</v>
      </c>
      <c r="F13" s="28" t="s">
        <v>52</v>
      </c>
      <c r="G13" s="17" t="s">
        <v>27</v>
      </c>
      <c r="H13" s="21">
        <v>1</v>
      </c>
      <c r="I13" s="20">
        <v>55806.62</v>
      </c>
      <c r="J13" s="21"/>
      <c r="K13" s="20"/>
      <c r="L13" s="21"/>
      <c r="M13" s="20"/>
      <c r="N13" s="21"/>
      <c r="O13" s="20"/>
      <c r="P13" s="21"/>
      <c r="Q13" s="20"/>
      <c r="R13" s="21"/>
      <c r="S13" s="20"/>
      <c r="T13" s="21"/>
      <c r="U13" s="20"/>
      <c r="V13" s="21">
        <v>800</v>
      </c>
      <c r="W13" s="21"/>
      <c r="X13" s="20"/>
      <c r="Y13" s="21"/>
      <c r="Z13" s="20"/>
      <c r="AA13" s="21"/>
      <c r="AB13" s="20"/>
      <c r="AC13" s="22">
        <f>H13+J13+L13+N13+P13+R13+T13+V13+W13+Y13+AA13</f>
        <v>801</v>
      </c>
      <c r="AD13" s="23" t="e">
        <f>I13+K13+M13+O13+Q13+S13+U13+#REF!+X13+Z13+AB13</f>
        <v>#REF!</v>
      </c>
      <c r="AE13" s="9"/>
      <c r="AF13" s="9"/>
      <c r="AG13" s="10"/>
      <c r="AH13" s="32"/>
      <c r="AI13" s="32"/>
      <c r="AJ13" s="11"/>
      <c r="AK13" s="12"/>
      <c r="AL13" s="11"/>
      <c r="AM13" s="11"/>
      <c r="AN13" s="11"/>
      <c r="AO13" s="32"/>
      <c r="AP13" s="32"/>
      <c r="AQ13" s="32"/>
    </row>
    <row r="14" spans="1:43" x14ac:dyDescent="0.25">
      <c r="F14" s="15"/>
      <c r="G14" s="15"/>
    </row>
  </sheetData>
  <autoFilter ref="A4:AD13"/>
  <sortState ref="B5:AH326">
    <sortCondition ref="C5:C326"/>
    <sortCondition ref="D5:D326"/>
  </sortState>
  <mergeCells count="11">
    <mergeCell ref="AC3:AD3"/>
    <mergeCell ref="T3:U3"/>
    <mergeCell ref="W3:X3"/>
    <mergeCell ref="Y3:Z3"/>
    <mergeCell ref="AA3:AB3"/>
    <mergeCell ref="R3:S3"/>
    <mergeCell ref="H3:I3"/>
    <mergeCell ref="J3:K3"/>
    <mergeCell ref="L3:M3"/>
    <mergeCell ref="N3:O3"/>
    <mergeCell ref="P3:Q3"/>
  </mergeCells>
  <pageMargins left="0.23622047244094491" right="0.23622047244094491" top="0.74803149606299213" bottom="0.74803149606299213" header="0.31496062992125984" footer="0.31496062992125984"/>
  <pageSetup paperSize="9" scale="85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37" sqref="C37"/>
    </sheetView>
  </sheetViews>
  <sheetFormatPr defaultRowHeight="15" x14ac:dyDescent="0.25"/>
  <cols>
    <col min="1" max="1" width="5.28515625" style="26" bestFit="1" customWidth="1"/>
    <col min="2" max="2" width="14.7109375" style="26" bestFit="1" customWidth="1"/>
    <col min="3" max="3" width="90.28515625" style="26" bestFit="1" customWidth="1"/>
    <col min="4" max="4" width="17.42578125" style="26" bestFit="1" customWidth="1"/>
    <col min="5" max="5" width="74.140625" style="26" bestFit="1" customWidth="1"/>
    <col min="6" max="16384" width="9.140625" style="26"/>
  </cols>
  <sheetData>
    <row r="1" spans="1:5" x14ac:dyDescent="0.25">
      <c r="A1" s="26" t="s">
        <v>28</v>
      </c>
      <c r="C1" s="26" t="s">
        <v>29</v>
      </c>
    </row>
    <row r="3" spans="1:5" x14ac:dyDescent="0.25">
      <c r="A3" s="27" t="s">
        <v>21</v>
      </c>
      <c r="B3" s="27" t="s">
        <v>22</v>
      </c>
      <c r="C3" s="13" t="s">
        <v>20</v>
      </c>
      <c r="D3" s="13" t="s">
        <v>5</v>
      </c>
      <c r="E3" s="13" t="s">
        <v>6</v>
      </c>
    </row>
    <row r="4" spans="1:5" x14ac:dyDescent="0.25">
      <c r="A4" s="28">
        <v>1</v>
      </c>
      <c r="B4" s="19" t="s">
        <v>14</v>
      </c>
      <c r="C4" s="30" t="s">
        <v>25</v>
      </c>
      <c r="D4" s="19" t="s">
        <v>26</v>
      </c>
      <c r="E4" s="29" t="s">
        <v>30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Лебедев Александр Александрович</cp:lastModifiedBy>
  <cp:lastPrinted>2020-12-07T11:25:38Z</cp:lastPrinted>
  <dcterms:created xsi:type="dcterms:W3CDTF">2014-06-26T05:52:50Z</dcterms:created>
  <dcterms:modified xsi:type="dcterms:W3CDTF">2020-12-15T10:59:42Z</dcterms:modified>
</cp:coreProperties>
</file>