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_Запчасти к сил трансам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G12" i="1"/>
  <c r="E12" i="1"/>
  <c r="E29" i="1" l="1"/>
  <c r="G29" i="1"/>
</calcChain>
</file>

<file path=xl/sharedStrings.xml><?xml version="1.0" encoding="utf-8"?>
<sst xmlns="http://schemas.openxmlformats.org/spreadsheetml/2006/main" count="55" uniqueCount="37">
  <si>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</si>
  <si>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</si>
  <si>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</si>
  <si>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</si>
  <si>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</si>
  <si>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Обоснование начальной (максимальной) цены договора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</si>
  <si>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</si>
  <si>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</si>
  <si>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</si>
  <si>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</si>
  <si>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</si>
  <si>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</si>
  <si>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</si>
  <si>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</si>
  <si>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Предмет закаупки:</t>
  </si>
  <si>
    <t>Цена за единицу</t>
  </si>
  <si>
    <t>Сумма</t>
  </si>
  <si>
    <t>Воздухоосушитель ВС-4-2 УХЛ1</t>
  </si>
  <si>
    <t>шт</t>
  </si>
  <si>
    <t>Воздухоосушитель ВС-5-1,5М УХЛ1</t>
  </si>
  <si>
    <t>Воздухоосушитель ВС-5-2,5М УХЛ1</t>
  </si>
  <si>
    <t>Головка изоляторная ф12 ВН</t>
  </si>
  <si>
    <t>Головка изоляторная ф12 ННI</t>
  </si>
  <si>
    <t>Маслоуказатель МС-2-580 У1</t>
  </si>
  <si>
    <t>Обмотка ВН 4-63-10/0,4 H418 D160/250</t>
  </si>
  <si>
    <t>Обмотка ВН Б-160-10/0,4 H535 D202/281</t>
  </si>
  <si>
    <t>Обмотка ВН С-100-10/0,4 H540 D160/234</t>
  </si>
  <si>
    <t>Обмотка НН 4-63-0,4/6-10 H418 D118/149</t>
  </si>
  <si>
    <t>Обмотка НН Б-160-0,4/10 H535 D142/191</t>
  </si>
  <si>
    <t>Обмотка НН С-100-0,4/10 H540 D115/148</t>
  </si>
  <si>
    <t>Переключатель ПТРЛ-5 16А ТС ТМ-63-160</t>
  </si>
  <si>
    <t>Привод моторный МЗ-4</t>
  </si>
  <si>
    <t>Стекло маслоуказателя 186х20х3</t>
  </si>
  <si>
    <t>Поставка запасных частей к силовым трансформаторам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</si>
  <si>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</t>
  </si>
  <si>
    <t>Зажим контактный НН M12х1,75 ТС ТМ25-160</t>
  </si>
  <si>
    <t>Трубка маслоуказательная кварц.16х650мм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</si>
</sst>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7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right" vertical="top"/>
    </xf>
    <xf numFmtId="0" fontId="4" fillId="0" borderId="4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7" zoomScale="90" zoomScaleNormal="85" zoomScaleSheetLayoutView="90" workbookViewId="0">
      <selection activeCell="F19" sqref="F19"/>
    </sheetView>
  </sheetViews>
  <sheetFormatPr defaultColWidth="10.875" defaultRowHeight="15.75" x14ac:dyDescent="0.25"/>
  <cols>
    <col min="1" max="1" width="80" style="1" customWidth="1"/>
    <col min="2" max="2" width="9.5" style="1" customWidth="1"/>
    <col min="3" max="3" width="6.375" style="1" bestFit="1" customWidth="1"/>
    <col min="4" max="4" width="14.375" style="1" customWidth="1"/>
    <col min="5" max="5" width="13.125" style="1" customWidth="1"/>
    <col min="6" max="6" width="14.75" style="1" customWidth="1"/>
    <col min="7" max="7" width="13" style="1" customWidth="1"/>
    <col min="8" max="8" width="14.25" style="1" customWidth="1"/>
    <col min="9" max="16384" width="10.875" style="1"/>
  </cols>
  <sheetData>
    <row r="1" spans="1:7" x14ac:dyDescent="0.25">
      <c r="A1" s="21" t="s">
        <v>5</v>
      </c>
      <c r="B1" s="21"/>
      <c r="C1" s="21"/>
      <c r="D1" s="21"/>
      <c r="E1" s="21"/>
      <c r="F1" s="21"/>
      <c r="G1" s="21"/>
    </row>
    <row r="2" spans="1:7" x14ac:dyDescent="0.25">
      <c r="A2" s="6"/>
      <c r="B2" s="6"/>
      <c r="C2" s="6"/>
      <c r="D2" s="6"/>
      <c r="E2" s="6"/>
      <c r="F2" s="6"/>
      <c r="G2" s="6"/>
    </row>
    <row r="3" spans="1:7" ht="16.5" customHeight="1" x14ac:dyDescent="0.25">
      <c r="A3" s="9" t="s">
        <v>14</v>
      </c>
      <c r="B3" s="22" t="s">
        <v>33</v>
      </c>
      <c r="C3" s="22"/>
      <c r="D3" s="22"/>
      <c r="E3" s="22"/>
      <c r="F3" s="22"/>
      <c r="G3" s="22"/>
    </row>
    <row r="4" spans="1:7" x14ac:dyDescent="0.25">
      <c r="A4" s="3"/>
      <c r="B4" s="3"/>
      <c r="C4" s="3"/>
      <c r="D4" s="4"/>
      <c r="E4" s="4"/>
      <c r="F4" s="4"/>
      <c r="G4" s="4"/>
    </row>
    <row r="5" spans="1:7" ht="18" customHeight="1" x14ac:dyDescent="0.25">
      <c r="A5" s="10" t="s">
        <v>7</v>
      </c>
      <c r="B5" s="25" t="s">
        <v>11</v>
      </c>
      <c r="C5" s="25"/>
      <c r="D5" s="25"/>
      <c r="E5" s="25"/>
      <c r="F5" s="25"/>
      <c r="G5" s="25"/>
    </row>
    <row r="6" spans="1:7" ht="165" customHeight="1" x14ac:dyDescent="0.25">
      <c r="A6" s="10" t="s">
        <v>6</v>
      </c>
      <c r="B6" s="26" t="s">
        <v>12</v>
      </c>
      <c r="C6" s="27"/>
      <c r="D6" s="27"/>
      <c r="E6" s="27"/>
      <c r="F6" s="27"/>
      <c r="G6" s="27"/>
    </row>
    <row r="7" spans="1:7" ht="47.25" customHeight="1" x14ac:dyDescent="0.25">
      <c r="A7" s="10" t="s">
        <v>13</v>
      </c>
      <c r="B7" s="23" t="s">
        <v>34</v>
      </c>
      <c r="C7" s="24"/>
      <c r="D7" s="24"/>
      <c r="E7" s="24"/>
      <c r="F7" s="24"/>
      <c r="G7" s="24"/>
    </row>
    <row r="8" spans="1:7" x14ac:dyDescent="0.25">
      <c r="A8" s="7"/>
      <c r="B8" s="7"/>
      <c r="C8" s="7"/>
      <c r="D8" s="8"/>
      <c r="E8" s="8"/>
      <c r="F8" s="8"/>
      <c r="G8" s="8"/>
    </row>
    <row r="9" spans="1:7" ht="15" customHeight="1" x14ac:dyDescent="0.25">
      <c r="A9" s="39" t="s">
        <v>0</v>
      </c>
      <c r="B9" s="35" t="s">
        <v>9</v>
      </c>
      <c r="C9" s="36"/>
      <c r="D9" s="38" t="s">
        <v>8</v>
      </c>
      <c r="E9" s="38"/>
      <c r="F9" s="38"/>
      <c r="G9" s="38"/>
    </row>
    <row r="10" spans="1:7" ht="15" customHeight="1" x14ac:dyDescent="0.25">
      <c r="A10" s="40"/>
      <c r="B10" s="42" t="s">
        <v>1</v>
      </c>
      <c r="C10" s="42" t="s">
        <v>2</v>
      </c>
      <c r="D10" s="37" t="s">
        <v>3</v>
      </c>
      <c r="E10" s="37"/>
      <c r="F10" s="37" t="s">
        <v>4</v>
      </c>
      <c r="G10" s="37"/>
    </row>
    <row r="11" spans="1:7" ht="15" customHeight="1" x14ac:dyDescent="0.25">
      <c r="A11" s="41"/>
      <c r="B11" s="43"/>
      <c r="C11" s="43"/>
      <c r="D11" s="15" t="s">
        <v>15</v>
      </c>
      <c r="E11" s="15" t="s">
        <v>16</v>
      </c>
      <c r="F11" s="15" t="s">
        <v>15</v>
      </c>
      <c r="G11" s="15" t="s">
        <v>16</v>
      </c>
    </row>
    <row r="12" spans="1:7" ht="15" customHeight="1" x14ac:dyDescent="0.25">
      <c r="A12" s="17" t="s">
        <v>17</v>
      </c>
      <c r="B12" s="17" t="s">
        <v>18</v>
      </c>
      <c r="C12" s="17">
        <v>1</v>
      </c>
      <c r="D12" s="19">
        <v>7125</v>
      </c>
      <c r="E12" s="16">
        <f>D12*C12</f>
        <v>7125</v>
      </c>
      <c r="F12" s="19">
        <v>7000</v>
      </c>
      <c r="G12" s="16">
        <f>F12*C12</f>
        <v>7000</v>
      </c>
    </row>
    <row r="13" spans="1:7" ht="15" customHeight="1" x14ac:dyDescent="0.25">
      <c r="A13" s="17" t="s">
        <v>19</v>
      </c>
      <c r="B13" s="17" t="s">
        <v>18</v>
      </c>
      <c r="C13" s="17">
        <v>1</v>
      </c>
      <c r="D13" s="19">
        <v>15961</v>
      </c>
      <c r="E13" s="16">
        <f t="shared" ref="E13:E28" si="0">D13*C13</f>
        <v>15961</v>
      </c>
      <c r="F13" s="19">
        <v>15000</v>
      </c>
      <c r="G13" s="16">
        <f t="shared" ref="G13:G28" si="1">F13*C13</f>
        <v>15000</v>
      </c>
    </row>
    <row r="14" spans="1:7" ht="15" customHeight="1" x14ac:dyDescent="0.25">
      <c r="A14" s="17" t="s">
        <v>20</v>
      </c>
      <c r="B14" s="17" t="s">
        <v>18</v>
      </c>
      <c r="C14" s="17">
        <v>2</v>
      </c>
      <c r="D14" s="19">
        <v>15961</v>
      </c>
      <c r="E14" s="16">
        <f t="shared" si="0"/>
        <v>31922</v>
      </c>
      <c r="F14" s="19">
        <v>15000</v>
      </c>
      <c r="G14" s="16">
        <f t="shared" si="1"/>
        <v>30000</v>
      </c>
    </row>
    <row r="15" spans="1:7" ht="15" customHeight="1" x14ac:dyDescent="0.25">
      <c r="A15" s="17" t="s">
        <v>21</v>
      </c>
      <c r="B15" s="17" t="s">
        <v>18</v>
      </c>
      <c r="C15" s="17">
        <v>84</v>
      </c>
      <c r="D15" s="19">
        <v>235.6</v>
      </c>
      <c r="E15" s="16">
        <f t="shared" si="0"/>
        <v>19790.399999999998</v>
      </c>
      <c r="F15" s="19">
        <v>180</v>
      </c>
      <c r="G15" s="16">
        <f t="shared" si="1"/>
        <v>15120</v>
      </c>
    </row>
    <row r="16" spans="1:7" ht="15" customHeight="1" x14ac:dyDescent="0.25">
      <c r="A16" s="17" t="s">
        <v>22</v>
      </c>
      <c r="B16" s="17" t="s">
        <v>18</v>
      </c>
      <c r="C16" s="17">
        <v>112</v>
      </c>
      <c r="D16" s="19">
        <v>199.7</v>
      </c>
      <c r="E16" s="16">
        <f t="shared" si="0"/>
        <v>22366.399999999998</v>
      </c>
      <c r="F16" s="19">
        <v>150</v>
      </c>
      <c r="G16" s="16">
        <f t="shared" si="1"/>
        <v>16800</v>
      </c>
    </row>
    <row r="17" spans="1:9" ht="15" customHeight="1" x14ac:dyDescent="0.25">
      <c r="A17" s="17" t="s">
        <v>35</v>
      </c>
      <c r="B17" s="17" t="s">
        <v>18</v>
      </c>
      <c r="C17" s="17">
        <v>16</v>
      </c>
      <c r="D17" s="19">
        <v>1571.9</v>
      </c>
      <c r="E17" s="16">
        <f t="shared" si="0"/>
        <v>25150.400000000001</v>
      </c>
      <c r="F17" s="19">
        <v>1300</v>
      </c>
      <c r="G17" s="16">
        <f t="shared" si="1"/>
        <v>20800</v>
      </c>
    </row>
    <row r="18" spans="1:9" ht="15" customHeight="1" x14ac:dyDescent="0.25">
      <c r="A18" s="17" t="s">
        <v>23</v>
      </c>
      <c r="B18" s="17" t="s">
        <v>18</v>
      </c>
      <c r="C18" s="17">
        <v>5</v>
      </c>
      <c r="D18" s="19">
        <v>31600</v>
      </c>
      <c r="E18" s="16">
        <f t="shared" si="0"/>
        <v>158000</v>
      </c>
      <c r="F18" s="19">
        <v>29000</v>
      </c>
      <c r="G18" s="16">
        <f t="shared" si="1"/>
        <v>145000</v>
      </c>
    </row>
    <row r="19" spans="1:9" ht="15" customHeight="1" x14ac:dyDescent="0.25">
      <c r="A19" s="17" t="s">
        <v>24</v>
      </c>
      <c r="B19" s="17" t="s">
        <v>18</v>
      </c>
      <c r="C19" s="17">
        <v>25</v>
      </c>
      <c r="D19" s="19">
        <v>15040</v>
      </c>
      <c r="E19" s="16">
        <f t="shared" si="0"/>
        <v>376000</v>
      </c>
      <c r="F19" s="19">
        <v>13000</v>
      </c>
      <c r="G19" s="16">
        <f t="shared" si="1"/>
        <v>325000</v>
      </c>
    </row>
    <row r="20" spans="1:9" ht="15" customHeight="1" x14ac:dyDescent="0.25">
      <c r="A20" s="17" t="s">
        <v>25</v>
      </c>
      <c r="B20" s="17" t="s">
        <v>18</v>
      </c>
      <c r="C20" s="17">
        <v>15</v>
      </c>
      <c r="D20" s="19">
        <v>20100</v>
      </c>
      <c r="E20" s="16">
        <f t="shared" si="0"/>
        <v>301500</v>
      </c>
      <c r="F20" s="19">
        <v>18000</v>
      </c>
      <c r="G20" s="16">
        <f t="shared" si="1"/>
        <v>270000</v>
      </c>
    </row>
    <row r="21" spans="1:9" ht="15" customHeight="1" x14ac:dyDescent="0.25">
      <c r="A21" s="17" t="s">
        <v>26</v>
      </c>
      <c r="B21" s="17" t="s">
        <v>18</v>
      </c>
      <c r="C21" s="17">
        <v>33</v>
      </c>
      <c r="D21" s="19">
        <v>17200</v>
      </c>
      <c r="E21" s="16">
        <f t="shared" si="0"/>
        <v>567600</v>
      </c>
      <c r="F21" s="19">
        <v>16000</v>
      </c>
      <c r="G21" s="16">
        <f t="shared" si="1"/>
        <v>528000</v>
      </c>
    </row>
    <row r="22" spans="1:9" ht="15" customHeight="1" x14ac:dyDescent="0.25">
      <c r="A22" s="17" t="s">
        <v>27</v>
      </c>
      <c r="B22" s="17" t="s">
        <v>18</v>
      </c>
      <c r="C22" s="17">
        <v>25</v>
      </c>
      <c r="D22" s="19">
        <v>8300.5</v>
      </c>
      <c r="E22" s="16">
        <f t="shared" si="0"/>
        <v>207512.5</v>
      </c>
      <c r="F22" s="19">
        <v>7000</v>
      </c>
      <c r="G22" s="16">
        <f t="shared" si="1"/>
        <v>175000</v>
      </c>
    </row>
    <row r="23" spans="1:9" ht="15" customHeight="1" x14ac:dyDescent="0.25">
      <c r="A23" s="17" t="s">
        <v>28</v>
      </c>
      <c r="B23" s="17" t="s">
        <v>18</v>
      </c>
      <c r="C23" s="17">
        <v>15</v>
      </c>
      <c r="D23" s="19">
        <v>11250.5</v>
      </c>
      <c r="E23" s="16">
        <f t="shared" si="0"/>
        <v>168757.5</v>
      </c>
      <c r="F23" s="19">
        <v>11000</v>
      </c>
      <c r="G23" s="16">
        <f t="shared" si="1"/>
        <v>165000</v>
      </c>
    </row>
    <row r="24" spans="1:9" ht="15" customHeight="1" x14ac:dyDescent="0.25">
      <c r="A24" s="17" t="s">
        <v>29</v>
      </c>
      <c r="B24" s="17" t="s">
        <v>18</v>
      </c>
      <c r="C24" s="17">
        <v>33</v>
      </c>
      <c r="D24" s="19">
        <v>10100.1</v>
      </c>
      <c r="E24" s="16">
        <f t="shared" si="0"/>
        <v>333303.3</v>
      </c>
      <c r="F24" s="19">
        <v>9700</v>
      </c>
      <c r="G24" s="16">
        <f t="shared" si="1"/>
        <v>320100</v>
      </c>
    </row>
    <row r="25" spans="1:9" ht="15" customHeight="1" x14ac:dyDescent="0.25">
      <c r="A25" s="17" t="s">
        <v>30</v>
      </c>
      <c r="B25" s="17" t="s">
        <v>18</v>
      </c>
      <c r="C25" s="17">
        <v>10</v>
      </c>
      <c r="D25" s="19">
        <v>14555</v>
      </c>
      <c r="E25" s="16">
        <f t="shared" si="0"/>
        <v>145550</v>
      </c>
      <c r="F25" s="19">
        <v>13000</v>
      </c>
      <c r="G25" s="16">
        <f t="shared" si="1"/>
        <v>130000</v>
      </c>
    </row>
    <row r="26" spans="1:9" ht="15" customHeight="1" x14ac:dyDescent="0.25">
      <c r="A26" s="17" t="s">
        <v>31</v>
      </c>
      <c r="B26" s="17" t="s">
        <v>18</v>
      </c>
      <c r="C26" s="17">
        <v>1</v>
      </c>
      <c r="D26" s="19">
        <v>2010850.2</v>
      </c>
      <c r="E26" s="16">
        <f t="shared" si="0"/>
        <v>2010850.2</v>
      </c>
      <c r="F26" s="19">
        <v>1800000</v>
      </c>
      <c r="G26" s="16">
        <f t="shared" si="1"/>
        <v>1800000</v>
      </c>
    </row>
    <row r="27" spans="1:9" ht="15" customHeight="1" x14ac:dyDescent="0.25">
      <c r="A27" s="17" t="s">
        <v>32</v>
      </c>
      <c r="B27" s="17" t="s">
        <v>18</v>
      </c>
      <c r="C27" s="17">
        <v>28</v>
      </c>
      <c r="D27" s="19">
        <v>930</v>
      </c>
      <c r="E27" s="16">
        <f t="shared" si="0"/>
        <v>26040</v>
      </c>
      <c r="F27" s="19">
        <v>850</v>
      </c>
      <c r="G27" s="16">
        <f t="shared" si="1"/>
        <v>23800</v>
      </c>
    </row>
    <row r="28" spans="1:9" ht="15" customHeight="1" x14ac:dyDescent="0.25">
      <c r="A28" s="18" t="s">
        <v>36</v>
      </c>
      <c r="B28" s="18" t="s">
        <v>18</v>
      </c>
      <c r="C28" s="18">
        <v>10</v>
      </c>
      <c r="D28" s="20">
        <v>2000</v>
      </c>
      <c r="E28" s="16">
        <f t="shared" si="0"/>
        <v>20000</v>
      </c>
      <c r="F28" s="20">
        <v>1500</v>
      </c>
      <c r="G28" s="16">
        <f t="shared" si="1"/>
        <v>15000</v>
      </c>
    </row>
    <row r="29" spans="1:9" ht="15" customHeight="1" x14ac:dyDescent="0.25">
      <c r="A29" s="28"/>
      <c r="B29" s="29"/>
      <c r="C29" s="30"/>
      <c r="D29" s="5"/>
      <c r="E29" s="14">
        <f>SUM(E12:E28)</f>
        <v>4437428.7</v>
      </c>
      <c r="F29" s="5"/>
      <c r="G29" s="14">
        <f>SUM(G12:G28)</f>
        <v>4001620</v>
      </c>
      <c r="H29" s="2"/>
      <c r="I29" s="2"/>
    </row>
    <row r="30" spans="1:9" ht="15" customHeight="1" x14ac:dyDescent="0.25">
      <c r="A30" s="13" t="s">
        <v>10</v>
      </c>
      <c r="B30" s="33">
        <v>4001620</v>
      </c>
      <c r="C30" s="34"/>
      <c r="D30" s="34"/>
      <c r="E30" s="34"/>
      <c r="F30" s="34"/>
      <c r="G30" s="34"/>
    </row>
    <row r="31" spans="1:9" x14ac:dyDescent="0.25">
      <c r="A31" s="32"/>
      <c r="B31" s="32"/>
      <c r="C31" s="32"/>
      <c r="D31" s="32"/>
      <c r="E31" s="32"/>
      <c r="F31" s="32"/>
      <c r="G31" s="32"/>
    </row>
    <row r="32" spans="1:9" x14ac:dyDescent="0.25">
      <c r="A32" s="11"/>
      <c r="B32" s="11"/>
      <c r="C32" s="11"/>
      <c r="D32" s="11"/>
      <c r="E32" s="11"/>
      <c r="F32" s="11"/>
      <c r="G32" s="11"/>
    </row>
    <row r="33" spans="1:7" x14ac:dyDescent="0.25">
      <c r="A33" s="12"/>
      <c r="B33" s="12"/>
      <c r="C33" s="12"/>
      <c r="D33" s="12"/>
      <c r="E33" s="12"/>
      <c r="F33" s="12"/>
      <c r="G33" s="12"/>
    </row>
    <row r="34" spans="1:7" x14ac:dyDescent="0.25">
      <c r="A34" s="31"/>
      <c r="B34" s="31"/>
      <c r="C34" s="31"/>
      <c r="D34" s="31"/>
      <c r="E34" s="31"/>
      <c r="F34" s="31"/>
      <c r="G34" s="31"/>
    </row>
  </sheetData>
  <mergeCells count="16">
    <mergeCell ref="A29:C29"/>
    <mergeCell ref="A34:G34"/>
    <mergeCell ref="A31:G31"/>
    <mergeCell ref="B30:G30"/>
    <mergeCell ref="B9:C9"/>
    <mergeCell ref="D10:E10"/>
    <mergeCell ref="F10:G10"/>
    <mergeCell ref="D9:G9"/>
    <mergeCell ref="A9:A11"/>
    <mergeCell ref="B10:B11"/>
    <mergeCell ref="C10:C11"/>
    <mergeCell ref="A1:G1"/>
    <mergeCell ref="B3:G3"/>
    <mergeCell ref="B7:G7"/>
    <mergeCell ref="B5:G5"/>
    <mergeCell ref="B6:G6"/>
  </mergeCells>
  <phoneticPr fontId="3" type="noConversion"/>
  <pageMargins left="0.7" right="0.7" top="0.75" bottom="0.75" header="0.3" footer="0.3"/>
  <pageSetup paperSize="9" scale="7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2023-04-14T05:04:18Z</dcterms:modified>
</cp:coreProperties>
</file>