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14640" windowWidth="18195" windowHeight="1110"/>
  </bookViews>
  <sheets>
    <sheet name="23 2017-ПИР(Ц)" sheetId="1" r:id="rId1"/>
    <sheet name="список договоров" sheetId="2" r:id="rId2"/>
    <sheet name="свод объемов" sheetId="3" r:id="rId3"/>
  </sheets>
  <definedNames>
    <definedName name="_xlnm._FilterDatabase" localSheetId="0" hidden="1">'23 2017-ПИР(Ц)'!$A$4:$V$37</definedName>
    <definedName name="Z_001120C9_5F50_41E6_BCE0_AEB874E7C258_.wvu.FilterData" localSheetId="0" hidden="1">'23 2017-ПИР(Ц)'!$A$4:$V$4</definedName>
    <definedName name="Z_02A7E792_F7FF_4EC5_86AC_35E102C6B7B6_.wvu.FilterData" localSheetId="0" hidden="1">'23 2017-ПИР(Ц)'!$A$4:$T$4</definedName>
    <definedName name="Z_02ED6622_54A4_4B0E_A128_48D64FE7A924_.wvu.FilterData" localSheetId="0" hidden="1">'23 2017-ПИР(Ц)'!$A$4:$V$4</definedName>
    <definedName name="Z_037FC956_FF8D_406D_9335_8166D9EC56FA_.wvu.FilterData" localSheetId="0" hidden="1">'23 2017-ПИР(Ц)'!$A$4:$V$4</definedName>
    <definedName name="Z_0553FABD_7E32_4474_B5B9_7D20609D2913_.wvu.FilterData" localSheetId="0" hidden="1">'23 2017-ПИР(Ц)'!$A$4:$V$4</definedName>
    <definedName name="Z_07AFF508_D55B_4F48_8A97_36421B80712B_.wvu.FilterData" localSheetId="0" hidden="1">'23 2017-ПИР(Ц)'!$A$4:$R$4</definedName>
    <definedName name="Z_084D2EF5_F3BB_4BE9_A6FE_0106EF42DA4B_.wvu.FilterData" localSheetId="0" hidden="1">'23 2017-ПИР(Ц)'!$A$4:$V$4</definedName>
    <definedName name="Z_0C751A1A_8BFE_441B_99BD_737FA9358B8A_.wvu.FilterData" localSheetId="0" hidden="1">'23 2017-ПИР(Ц)'!$A$4:$V$4</definedName>
    <definedName name="Z_0C8BC114_7C3D_4FAC_9723_8E83530F0D07_.wvu.FilterData" localSheetId="0" hidden="1">'23 2017-ПИР(Ц)'!$A$4:$V$4</definedName>
    <definedName name="Z_0CBFAD88_C000_4EC6_9BD7_5222B1039605_.wvu.FilterData" localSheetId="0" hidden="1">'23 2017-ПИР(Ц)'!$A$4:$V$17</definedName>
    <definedName name="Z_0D46135E_76A3_430E_957E_1E8B346B0CA1_.wvu.FilterData" localSheetId="0" hidden="1">'23 2017-ПИР(Ц)'!$A$4:$V$4</definedName>
    <definedName name="Z_0EE342ED_45E8_46CA_8952_FA389259D5AA_.wvu.FilterData" localSheetId="0" hidden="1">'23 2017-ПИР(Ц)'!$A$4:$R$4</definedName>
    <definedName name="Z_0F6BA767_B63B_4F84_99F9_4C46E44AC3E6_.wvu.FilterData" localSheetId="0" hidden="1">'23 2017-ПИР(Ц)'!$A$4:$R$4</definedName>
    <definedName name="Z_0FDB1405_9031_486D_8E86_AD187C24FF1E_.wvu.FilterData" localSheetId="0" hidden="1">'23 2017-ПИР(Ц)'!$A$4:$V$4</definedName>
    <definedName name="Z_0FE2A57C_5A5A_4791_8A36_E2E8B5C90B95_.wvu.FilterData" localSheetId="0" hidden="1">'23 2017-ПИР(Ц)'!$A$4:$R$4</definedName>
    <definedName name="Z_1019A1FA_947F_4671_BB4D_1EE9089EA527_.wvu.FilterData" localSheetId="0" hidden="1">'23 2017-ПИР(Ц)'!$A$4:$V$4</definedName>
    <definedName name="Z_11626073_4238_4F5F_BA38_3D18E3772981_.wvu.FilterData" localSheetId="0" hidden="1">'23 2017-ПИР(Ц)'!$A$4:$V$4</definedName>
    <definedName name="Z_11D3C6A8_F06D_4146_995F_1D15CBB19090_.wvu.FilterData" localSheetId="0" hidden="1">'23 2017-ПИР(Ц)'!$A$4:$R$4</definedName>
    <definedName name="Z_11E00CED_C2A7_446E_AD31_5FC6FB85FD01_.wvu.FilterData" localSheetId="0" hidden="1">'23 2017-ПИР(Ц)'!$A$4:$R$4</definedName>
    <definedName name="Z_123AB21A_4BDF_4F64_B41B_DBB716DD78CB_.wvu.FilterData" localSheetId="0" hidden="1">'23 2017-ПИР(Ц)'!$A$4:$V$4</definedName>
    <definedName name="Z_14CFC48C_02EB_4B5D_9A2B_5038B6A2E906_.wvu.FilterData" localSheetId="0" hidden="1">'23 2017-ПИР(Ц)'!$A$4:$R$4</definedName>
    <definedName name="Z_15F950FE_A07D_4BD5_A00C_29D5C2FA19B2_.wvu.FilterData" localSheetId="0" hidden="1">'23 2017-ПИР(Ц)'!$A$4:$V$4</definedName>
    <definedName name="Z_17C380F6_5225_4D6C_AEBC_DC4F173B89EB_.wvu.FilterData" localSheetId="0" hidden="1">'23 2017-ПИР(Ц)'!$A$4:$R$4</definedName>
    <definedName name="Z_1833CEC6_8A53_4F24_9060_2F83EFD2AF1A_.wvu.FilterData" localSheetId="0" hidden="1">'23 2017-ПИР(Ц)'!$A$3:$U$4</definedName>
    <definedName name="Z_1E672F0B_C59E_4DEC_AB2C_E9AB2D21D09E_.wvu.FilterData" localSheetId="0" hidden="1">'23 2017-ПИР(Ц)'!$A$4:$V$4</definedName>
    <definedName name="Z_1FE734A8_F60C_4534_A598_25CD7CDAA21E_.wvu.FilterData" localSheetId="0" hidden="1">'23 2017-ПИР(Ц)'!$A$4:$V$16</definedName>
    <definedName name="Z_20A15000_D186_4F90_8866_94C9779C8C43_.wvu.FilterData" localSheetId="0" hidden="1">'23 2017-ПИР(Ц)'!$A$4:$V$4</definedName>
    <definedName name="Z_21E14FFB_F638_40F9_A457_2BBAEA40D16D_.wvu.FilterData" localSheetId="0" hidden="1">'23 2017-ПИР(Ц)'!$A$4:$R$4</definedName>
    <definedName name="Z_223D863E_7262_464E_8C74_E9D8543E5423_.wvu.FilterData" localSheetId="0" hidden="1">'23 2017-ПИР(Ц)'!$A$4:$V$4</definedName>
    <definedName name="Z_24170FF7_D3B7_4694_B476_86BA2E004124_.wvu.FilterData" localSheetId="0" hidden="1">'23 2017-ПИР(Ц)'!$A$4:$R$4</definedName>
    <definedName name="Z_25AC4A20_897C_419C_A8B8_60F31E058276_.wvu.FilterData" localSheetId="0" hidden="1">'23 2017-ПИР(Ц)'!$A$4:$V$4</definedName>
    <definedName name="Z_25C79E13_00A5_4726_854B_522E55D5A1C5_.wvu.FilterData" localSheetId="0" hidden="1">'23 2017-ПИР(Ц)'!$A$4:$V$4</definedName>
    <definedName name="Z_27BF27E7_B757_4B09_AE61_92D263C55037_.wvu.FilterData" localSheetId="0" hidden="1">'23 2017-ПИР(Ц)'!$A$4:$V$4</definedName>
    <definedName name="Z_28AA0637_6F06_479D_9B97_89B640EB6730_.wvu.FilterData" localSheetId="0" hidden="1">'23 2017-ПИР(Ц)'!$A$4:$V$4</definedName>
    <definedName name="Z_2927832F_78D0_4FFA_8BB8_FE2AC3481099_.wvu.FilterData" localSheetId="0" hidden="1">'23 2017-ПИР(Ц)'!$A$4:$V$4</definedName>
    <definedName name="Z_2A287307_AF71_4755_A2CD_423898C7DC21_.wvu.FilterData" localSheetId="0" hidden="1">'23 2017-ПИР(Ц)'!$A$4:$R$4</definedName>
    <definedName name="Z_2B2E975B_AE0A_435C_BF0D_9C4360A1FA9A_.wvu.FilterData" localSheetId="0" hidden="1">'23 2017-ПИР(Ц)'!$A$4:$R$4</definedName>
    <definedName name="Z_2CD9EED8_193E_4A25_92F7_F247FD87D4C9_.wvu.FilterData" localSheetId="0" hidden="1">'23 2017-ПИР(Ц)'!$A$4:$T$4</definedName>
    <definedName name="Z_2D06DC7D_9092_40F6_8F4B_36A28366E01A_.wvu.FilterData" localSheetId="0" hidden="1">'23 2017-ПИР(Ц)'!$A$4:$V$4</definedName>
    <definedName name="Z_2D1A0236_9CE8_40AA_88BE_10E00138E0FF_.wvu.FilterData" localSheetId="0" hidden="1">'23 2017-ПИР(Ц)'!$A$4:$R$4</definedName>
    <definedName name="Z_2F00A3A9_F1C9_4631_8B90_B06816B751F2_.wvu.FilterData" localSheetId="0" hidden="1">'23 2017-ПИР(Ц)'!$A$4:$R$4</definedName>
    <definedName name="Z_2FB7C7AE_9F90_4178_BBDC_5914F6E9A5E4_.wvu.FilterData" localSheetId="0" hidden="1">'23 2017-ПИР(Ц)'!$A$4:$V$4</definedName>
    <definedName name="Z_302A88E6_E78F_4200_978F_D3F73F404D7B_.wvu.FilterData" localSheetId="0" hidden="1">'23 2017-ПИР(Ц)'!$A$4:$V$4</definedName>
    <definedName name="Z_30457150_3232_40FB_9F15_084C052B12C6_.wvu.FilterData" localSheetId="0" hidden="1">'23 2017-ПИР(Ц)'!$A$4:$V$7</definedName>
    <definedName name="Z_30E5A56D_44CB_43D2_BD9B_41B0905E8674_.wvu.FilterData" localSheetId="0" hidden="1">'23 2017-ПИР(Ц)'!$A$3:$U$4</definedName>
    <definedName name="Z_3157670C_631A_4B62_9B09_B3404E6586CE_.wvu.FilterData" localSheetId="0" hidden="1">'23 2017-ПИР(Ц)'!$A$4:$V$4</definedName>
    <definedName name="Z_33CE918E_016A_439E_9EBC_EAC20E4EC5BF_.wvu.FilterData" localSheetId="0" hidden="1">'23 2017-ПИР(Ц)'!$A$4:$V$4</definedName>
    <definedName name="Z_34364879_3C5C_40D1_93F6_DF0B4F738649_.wvu.FilterData" localSheetId="0" hidden="1">'23 2017-ПИР(Ц)'!$A$4:$V$4</definedName>
    <definedName name="Z_34565C54_0EF2_4C6D_8143_023F51EA1CD0_.wvu.FilterData" localSheetId="0" hidden="1">'23 2017-ПИР(Ц)'!$A$4:$V$4</definedName>
    <definedName name="Z_352CDB55_342C_4E83_8DFD_1BCE0FF2A606_.wvu.FilterData" localSheetId="0" hidden="1">'23 2017-ПИР(Ц)'!$A$4:$V$4</definedName>
    <definedName name="Z_354A76F3_4603_4E74_BB0F_D8014904063E_.wvu.FilterData" localSheetId="0" hidden="1">'23 2017-ПИР(Ц)'!$A$4:$V$4</definedName>
    <definedName name="Z_35657321_28C0_4989_AE59_099FF12798F8_.wvu.FilterData" localSheetId="0" hidden="1">'23 2017-ПИР(Ц)'!$A$4:$V$4</definedName>
    <definedName name="Z_371F7342_2856_4E50_B162_25A78948AD22_.wvu.FilterData" localSheetId="0" hidden="1">'23 2017-ПИР(Ц)'!$A$4:$V$4</definedName>
    <definedName name="Z_399AF01C_CF51_4C84_BD19_06135BE27571_.wvu.FilterData" localSheetId="0" hidden="1">'23 2017-ПИР(Ц)'!$A$4:$R$4</definedName>
    <definedName name="Z_3B085660_DE4E_4453_989E_5C6BCFE3E0D5_.wvu.FilterData" localSheetId="0" hidden="1">'23 2017-ПИР(Ц)'!$A$4:$V$4</definedName>
    <definedName name="Z_3D7C3C7C_DEAE_44C7_ABD8_43F6FCBC817B_.wvu.FilterData" localSheetId="0" hidden="1">'23 2017-ПИР(Ц)'!$A$4:$V$4</definedName>
    <definedName name="Z_3EABDA21_EB3D_4B65_A207_6312FE83EA3C_.wvu.FilterData" localSheetId="0" hidden="1">'23 2017-ПИР(Ц)'!$A$4:$V$4</definedName>
    <definedName name="Z_40BABFBE_916D_49CD_B008_8E3DB8665C60_.wvu.FilterData" localSheetId="0" hidden="1">'23 2017-ПИР(Ц)'!$A$4:$V$4</definedName>
    <definedName name="Z_40E014D8_F425_49A3_A322_20FA848BF0C0_.wvu.FilterData" localSheetId="0" hidden="1">'23 2017-ПИР(Ц)'!$A$4:$R$4</definedName>
    <definedName name="Z_42D60326_3653_4A07_94FF_BA0B734D7007_.wvu.FilterData" localSheetId="0" hidden="1">'23 2017-ПИР(Ц)'!$A$4:$V$4</definedName>
    <definedName name="Z_45014A20_F074_4EE1_A58C_954121E6B792_.wvu.FilterData" localSheetId="0" hidden="1">'23 2017-ПИР(Ц)'!$A$4:$V$4</definedName>
    <definedName name="Z_4634E828_A528_466A_BB2D_1DEE98F5A559_.wvu.FilterData" localSheetId="0" hidden="1">'23 2017-ПИР(Ц)'!$A$4:$T$4</definedName>
    <definedName name="Z_4675BB5C_CACA_474F_A44D_4770E7A3FFBB_.wvu.FilterData" localSheetId="0" hidden="1">'23 2017-ПИР(Ц)'!$A$4:$V$4</definedName>
    <definedName name="Z_47D1EA1E_AE6E_41C7_A84D_7C5EBED981EA_.wvu.FilterData" localSheetId="0" hidden="1">'23 2017-ПИР(Ц)'!$A$4:$V$4</definedName>
    <definedName name="Z_48679FD5_4508_4EB3_90FF_44594419D56C_.wvu.FilterData" localSheetId="0" hidden="1">'23 2017-ПИР(Ц)'!$A$4:$V$4</definedName>
    <definedName name="Z_491DFED8_BBCE_4F29_88A7_9B4256A1A540_.wvu.FilterData" localSheetId="0" hidden="1">'23 2017-ПИР(Ц)'!$A$4:$V$4</definedName>
    <definedName name="Z_49E990A9_2D70_4E6A_A3C2_8AC88F1EFC99_.wvu.FilterData" localSheetId="0" hidden="1">'23 2017-ПИР(Ц)'!$A$4:$R$4</definedName>
    <definedName name="Z_49FC9315_6526_4673_8BBC_5D765D33AE52_.wvu.FilterData" localSheetId="0" hidden="1">'23 2017-ПИР(Ц)'!$A$4:$V$4</definedName>
    <definedName name="Z_4AAB8FF4_212F_4FFB_9536_24886B8CBE94_.wvu.FilterData" localSheetId="0" hidden="1">'23 2017-ПИР(Ц)'!$A$4:$R$4</definedName>
    <definedName name="Z_4B6B040D_8374_4F2E_BEDC_F3593014EA22_.wvu.FilterData" localSheetId="0" hidden="1">'23 2017-ПИР(Ц)'!$A$4:$R$4</definedName>
    <definedName name="Z_4CAA2DDA_6F58_4C4D_8BD1_A9E1AF395B32_.wvu.FilterData" localSheetId="0" hidden="1">'23 2017-ПИР(Ц)'!$A$4:$R$4</definedName>
    <definedName name="Z_4EED4F1E_1C29_4D4E_A294_59733611222B_.wvu.FilterData" localSheetId="0" hidden="1">'23 2017-ПИР(Ц)'!$A$4:$V$4</definedName>
    <definedName name="Z_4F50B97A_EF0A_468C_A2C1_37ECA3A10B7F_.wvu.FilterData" localSheetId="0" hidden="1">'23 2017-ПИР(Ц)'!$A$4:$R$4</definedName>
    <definedName name="Z_506220DF_2EB1_4769_AA84_30D9FF8D7B92_.wvu.FilterData" localSheetId="0" hidden="1">'23 2017-ПИР(Ц)'!$A$4:$V$4</definedName>
    <definedName name="Z_50F61EEA_B2C1_4D3E_842A_D4A287F020F2_.wvu.FilterData" localSheetId="0" hidden="1">'23 2017-ПИР(Ц)'!$A$4:$T$4</definedName>
    <definedName name="Z_52992383_B022_4933_874E_CDC2EE8F0CA4_.wvu.FilterData" localSheetId="0" hidden="1">'23 2017-ПИР(Ц)'!$A$4:$V$4</definedName>
    <definedName name="Z_59DE36AB_2923_4B2C_BC38_4027B7A6503E_.wvu.FilterData" localSheetId="0" hidden="1">'23 2017-ПИР(Ц)'!$A$4:$V$4</definedName>
    <definedName name="Z_5B4C0A4F_3DF7_472F_8868_9D34ADF2CF98_.wvu.FilterData" localSheetId="0" hidden="1">'23 2017-ПИР(Ц)'!$A$4:$V$4</definedName>
    <definedName name="Z_5B774328_51F7_4B15_A5A3_AEF6BCF7C92C_.wvu.FilterData" localSheetId="0" hidden="1">'23 2017-ПИР(Ц)'!$A$4:$V$4</definedName>
    <definedName name="Z_5DEAA13E_9E0E_45F8_94DB_9D95C11E60AD_.wvu.FilterData" localSheetId="0" hidden="1">'23 2017-ПИР(Ц)'!$A$4:$R$4</definedName>
    <definedName name="Z_5E0D3C94_754E_4784_A216_ECE2B42B0950_.wvu.FilterData" localSheetId="0" hidden="1">'23 2017-ПИР(Ц)'!$A$4:$V$17</definedName>
    <definedName name="Z_5F0546BA_577C_44A3_A95B_334D223FE94E_.wvu.FilterData" localSheetId="0" hidden="1">'23 2017-ПИР(Ц)'!$A$4:$V$27</definedName>
    <definedName name="Z_5F3B9997_ED75_4726_85C6_43624E88A0C3_.wvu.FilterData" localSheetId="0" hidden="1">'23 2017-ПИР(Ц)'!$A$4:$R$4</definedName>
    <definedName name="Z_60913288_1F0E_4809_8497_B08A62B04129_.wvu.FilterData" localSheetId="0" hidden="1">'23 2017-ПИР(Ц)'!$A$4:$V$4</definedName>
    <definedName name="Z_60D05DB2_D1E2_4585_8DD7_448EEFDA4B96_.wvu.FilterData" localSheetId="0" hidden="1">'23 2017-ПИР(Ц)'!$A$4:$V$4</definedName>
    <definedName name="Z_61713D92_B5A3_44BD_9000_DC2A2CC37D99_.wvu.FilterData" localSheetId="0" hidden="1">'23 2017-ПИР(Ц)'!$A$4:$V$4</definedName>
    <definedName name="Z_61B98DF9_7FA7_45F8_A830_0C216FBB56DE_.wvu.FilterData" localSheetId="0" hidden="1">'23 2017-ПИР(Ц)'!$A$4:$V$4</definedName>
    <definedName name="Z_61F75823_8CBF_4E8F_9877_ECC5C27BEB36_.wvu.FilterData" localSheetId="0" hidden="1">'23 2017-ПИР(Ц)'!$A$4:$R$4</definedName>
    <definedName name="Z_63C8BEAD_D517_4E54_99D4_23EEC397E966_.wvu.FilterData" localSheetId="0" hidden="1">'23 2017-ПИР(Ц)'!$A$4:$V$4</definedName>
    <definedName name="Z_67C6E5E6_70B9_4019_92D0_619AE8938D0B_.wvu.FilterData" localSheetId="0" hidden="1">'23 2017-ПИР(Ц)'!$A$4:$V$4</definedName>
    <definedName name="Z_685D36A2_FAC6_4BCE_B801_2E1EF881607D_.wvu.FilterData" localSheetId="0" hidden="1">'23 2017-ПИР(Ц)'!$A$4:$V$4</definedName>
    <definedName name="Z_696999F6_6A96_42E2_AD35_D0964997116A_.wvu.FilterData" localSheetId="0" hidden="1">'23 2017-ПИР(Ц)'!$A$4:$V$4</definedName>
    <definedName name="Z_6A06221C_34FB_44CF_B5B0_1AB4FEE4F342_.wvu.FilterData" localSheetId="0" hidden="1">'23 2017-ПИР(Ц)'!$A$4:$V$4</definedName>
    <definedName name="Z_6A25939C_46C3_4F65_9F91_1CBE8BFB194A_.wvu.FilterData" localSheetId="0" hidden="1">'23 2017-ПИР(Ц)'!$A$4:$R$4</definedName>
    <definedName name="Z_6FA97FC6_8192_438E_B52D_D2D687096027_.wvu.FilterData" localSheetId="0" hidden="1">'23 2017-ПИР(Ц)'!$A$4:$V$4</definedName>
    <definedName name="Z_72770E43_DFB3_4F83_A94C_87D4187823D8_.wvu.FilterData" localSheetId="0" hidden="1">'23 2017-ПИР(Ц)'!$A$4:$V$4</definedName>
    <definedName name="Z_748AA058_93AD_4A01_8D89_8F2EB55CE11A_.wvu.FilterData" localSheetId="0" hidden="1">'23 2017-ПИР(Ц)'!$A$4:$R$4</definedName>
    <definedName name="Z_74F5165C_6686_44FF_B34E_C350B851D9D4_.wvu.FilterData" localSheetId="0" hidden="1">'23 2017-ПИР(Ц)'!$A$4:$V$4</definedName>
    <definedName name="Z_754EDF71_2EBB_4B24_9EF2_E757E82FC9C8_.wvu.FilterData" localSheetId="0" hidden="1">'23 2017-ПИР(Ц)'!$A$4:$V$17</definedName>
    <definedName name="Z_777D5209_C093_42FC_9EF6_EDFC9A652737_.wvu.FilterData" localSheetId="0" hidden="1">'23 2017-ПИР(Ц)'!$A$4:$V$4</definedName>
    <definedName name="Z_77CB2F1C_F5C5_486F_AB59_0B91B0A93666_.wvu.FilterData" localSheetId="0" hidden="1">'23 2017-ПИР(Ц)'!$A$4:$V$4</definedName>
    <definedName name="Z_77F9633F_8F6A_4E50_96B8_BFF768F79039_.wvu.FilterData" localSheetId="0" hidden="1">'23 2017-ПИР(Ц)'!$A$4:$T$4</definedName>
    <definedName name="Z_7838D50F_D4FE_4183_9D2E_5AAD1535FB3C_.wvu.FilterData" localSheetId="0" hidden="1">'23 2017-ПИР(Ц)'!$A$4:$V$4</definedName>
    <definedName name="Z_785EB168_91A6_4ED1_89EE_A3E23F8FD56A_.wvu.FilterData" localSheetId="0" hidden="1">'23 2017-ПИР(Ц)'!$A$4:$V$4</definedName>
    <definedName name="Z_7920080C_1322_4997_B75B_20D6C43B7E34_.wvu.FilterData" localSheetId="0" hidden="1">'23 2017-ПИР(Ц)'!$A$4:$V$4</definedName>
    <definedName name="Z_7B332721_E319_4A3B_B60E_C5394338416C_.wvu.FilterData" localSheetId="0" hidden="1">'23 2017-ПИР(Ц)'!$A$4:$V$4</definedName>
    <definedName name="Z_7CA0CA85_6EC6_4BD7_ACA3_6A45E04B13BC_.wvu.FilterData" localSheetId="0" hidden="1">'23 2017-ПИР(Ц)'!$A$4:$V$6</definedName>
    <definedName name="Z_7CE3FBB6_D9C6_4162_A723_A3FA798E77BC_.wvu.FilterData" localSheetId="0" hidden="1">'23 2017-ПИР(Ц)'!$A$4:$R$4</definedName>
    <definedName name="Z_7EDB6380_733E_4437_A947_8A0BFF1BB245_.wvu.FilterData" localSheetId="0" hidden="1">'23 2017-ПИР(Ц)'!$A$4:$V$4</definedName>
    <definedName name="Z_820A02D9_1CEB_4903_95AB_3134B71C98DE_.wvu.FilterData" localSheetId="0" hidden="1">'23 2017-ПИР(Ц)'!$A$4:$V$4</definedName>
    <definedName name="Z_8252ECD9_A6D4_4D50_A0FD_72A40E93ABB9_.wvu.FilterData" localSheetId="0" hidden="1">'23 2017-ПИР(Ц)'!$A$4:$R$4</definedName>
    <definedName name="Z_83985571_9E16_4650_9143_6B0EF2C2D2E3_.wvu.FilterData" localSheetId="0" hidden="1">'23 2017-ПИР(Ц)'!$A$4:$V$4</definedName>
    <definedName name="Z_83CAB780_5B00_41D5_963B_025BD7E7738D_.wvu.FilterData" localSheetId="0" hidden="1">'23 2017-ПИР(Ц)'!$A$4:$V$4</definedName>
    <definedName name="Z_85663454_28BC_4D95_8D59_27D5D22B6E6B_.wvu.FilterData" localSheetId="0" hidden="1">'23 2017-ПИР(Ц)'!$A$4:$V$4</definedName>
    <definedName name="Z_8BAAE517_FFA2_452B_9427_0EEA6E6E938D_.wvu.FilterData" localSheetId="0" hidden="1">'23 2017-ПИР(Ц)'!$A$4:$V$6</definedName>
    <definedName name="Z_8D998DBD_4801_480D_BF21_E163F876098F_.wvu.FilterData" localSheetId="0" hidden="1">'23 2017-ПИР(Ц)'!$A$4:$R$4</definedName>
    <definedName name="Z_8F211BB4_754F_4F07_A69A_FA471D185A61_.wvu.FilterData" localSheetId="0" hidden="1">'23 2017-ПИР(Ц)'!$A$4:$V$4</definedName>
    <definedName name="Z_8F802D2F_DDD1_4AD4_A6DB_07C59855A50A_.wvu.FilterData" localSheetId="0" hidden="1">'23 2017-ПИР(Ц)'!$A$4:$R$4</definedName>
    <definedName name="Z_8FF04884_ED03_4681_A04F_D87FE7A3C24E_.wvu.FilterData" localSheetId="0" hidden="1">'23 2017-ПИР(Ц)'!$A$4:$V$4</definedName>
    <definedName name="Z_9066EA9F_E07D_4C18_B6E0_BB2F3CE48F98_.wvu.FilterData" localSheetId="0" hidden="1">'23 2017-ПИР(Ц)'!$A$4:$R$4</definedName>
    <definedName name="Z_90E633AD_5C2A_4E90_98E0_DC0118557FC4_.wvu.FilterData" localSheetId="0" hidden="1">'23 2017-ПИР(Ц)'!$A$4:$V$4</definedName>
    <definedName name="Z_91627FC3_EFFF_49D7_901C_905FC912BAE0_.wvu.FilterData" localSheetId="0" hidden="1">'23 2017-ПИР(Ц)'!$A$4:$V$4</definedName>
    <definedName name="Z_9323F65B_2BE3_45E7_9B5A_98F0F7410126_.wvu.FilterData" localSheetId="0" hidden="1">'23 2017-ПИР(Ц)'!$A$4:$V$4</definedName>
    <definedName name="Z_934F7185_66BD_4CE6_8431_CA04804529AC_.wvu.FilterData" localSheetId="0" hidden="1">'23 2017-ПИР(Ц)'!$A$4:$R$4</definedName>
    <definedName name="Z_94DF4C52_2667_4A5E_BF30_BECB57924607_.wvu.FilterData" localSheetId="0" hidden="1">'23 2017-ПИР(Ц)'!$A$4:$V$4</definedName>
    <definedName name="Z_950E05A1_F36A_4619_B074_2BE7C25EE566_.wvu.FilterData" localSheetId="0" hidden="1">'23 2017-ПИР(Ц)'!$A$4:$V$4</definedName>
    <definedName name="Z_957C677E_9CCA_4B4F_9E5E_EE36E8E94489_.wvu.FilterData" localSheetId="0" hidden="1">'23 2017-ПИР(Ц)'!$A$4:$R$4</definedName>
    <definedName name="Z_96475DAF_3DCE_4EA1_9C00_868239ADF9AD_.wvu.FilterData" localSheetId="0" hidden="1">'23 2017-ПИР(Ц)'!$A$4:$V$6</definedName>
    <definedName name="Z_96611EA5_5F7F_4C81_B083_CE93634C0AB2_.wvu.FilterData" localSheetId="0" hidden="1">'23 2017-ПИР(Ц)'!$A$4:$R$4</definedName>
    <definedName name="Z_97079AD5_49FD_409A_879D_855DEE0FD910_.wvu.FilterData" localSheetId="0" hidden="1">'23 2017-ПИР(Ц)'!$A$4:$R$4</definedName>
    <definedName name="Z_980B0296_D8FF_4EE8_8BB3_6B1982EF301E_.wvu.FilterData" localSheetId="0" hidden="1">'23 2017-ПИР(Ц)'!$A$4:$V$4</definedName>
    <definedName name="Z_986804D0_C3A0_4ACD_94ED_2237AC37B391_.wvu.FilterData" localSheetId="0" hidden="1">'23 2017-ПИР(Ц)'!$A$4:$V$4</definedName>
    <definedName name="Z_98C26148_3FAB_46E2_9260_407E51BA9C0C_.wvu.FilterData" localSheetId="0" hidden="1">'23 2017-ПИР(Ц)'!$A$4:$V$4</definedName>
    <definedName name="Z_9962EECB_CE80_4EE6_86F4_F19462A23EFA_.wvu.FilterData" localSheetId="0" hidden="1">'23 2017-ПИР(Ц)'!$A$4:$R$4</definedName>
    <definedName name="Z_9A102735_0D36_4912_9559_15D1778F6FE6_.wvu.FilterData" localSheetId="0" hidden="1">'23 2017-ПИР(Ц)'!$A$4:$R$4</definedName>
    <definedName name="Z_9BA84244_E569_4907_BF34_E96F0343B059_.wvu.FilterData" localSheetId="0" hidden="1">'23 2017-ПИР(Ц)'!$A$4:$V$4</definedName>
    <definedName name="Z_9D53F691_0E66_4AB7_8259_60298CC8B59B_.wvu.FilterData" localSheetId="0" hidden="1">'23 2017-ПИР(Ц)'!$A$4:$V$4</definedName>
    <definedName name="Z_9D810E5F_8DF6_4CEF_B4D0_3E78D20F3364_.wvu.FilterData" localSheetId="0" hidden="1">'23 2017-ПИР(Ц)'!$A$4:$V$22</definedName>
    <definedName name="Z_9DB0B2AC_C889_46BD_BF11_3CFAC5D2CD34_.wvu.FilterData" localSheetId="0" hidden="1">'23 2017-ПИР(Ц)'!$A$4:$R$4</definedName>
    <definedName name="Z_9E1B50F6_BE58_47D9_A8A8_428218D14323_.wvu.FilterData" localSheetId="0" hidden="1">'23 2017-ПИР(Ц)'!$A$4:$V$4</definedName>
    <definedName name="Z_9E5C2A80_9ADC_4950_9249_E776E0223064_.wvu.FilterData" localSheetId="0" hidden="1">'23 2017-ПИР(Ц)'!$A$4:$V$4</definedName>
    <definedName name="Z_9FCDAC15_939B_4DA6_9C7B_F0398E3A44EB_.wvu.FilterData" localSheetId="0" hidden="1">'23 2017-ПИР(Ц)'!$A$4:$R$4</definedName>
    <definedName name="Z_A0115F6D_C964_4EAD_A639_A7AFC19CDE29_.wvu.FilterData" localSheetId="0" hidden="1">'23 2017-ПИР(Ц)'!$A$4:$T$4</definedName>
    <definedName name="Z_A5D791EB_3DB1_498C_ADBC_E1C89AD53672_.wvu.FilterData" localSheetId="0" hidden="1">'23 2017-ПИР(Ц)'!$A$4:$V$4</definedName>
    <definedName name="Z_A7271EAB_482E_412A_8858_AE8591BA71D4_.wvu.FilterData" localSheetId="0" hidden="1">'23 2017-ПИР(Ц)'!$A$4:$V$4</definedName>
    <definedName name="Z_A7D5859D_24DB_44D5_9526_A1A758F5FFCF_.wvu.FilterData" localSheetId="0" hidden="1">'23 2017-ПИР(Ц)'!$A$4:$R$4</definedName>
    <definedName name="Z_A854E8BA_4601_4A1B_9F7F_AA0097C2AFBE_.wvu.FilterData" localSheetId="0" hidden="1">'23 2017-ПИР(Ц)'!$A$4:$R$4</definedName>
    <definedName name="Z_A90EB1D7_7118_43A7_89CC_9D85FC2B9723_.wvu.FilterData" localSheetId="0" hidden="1">'23 2017-ПИР(Ц)'!$A$4:$R$4</definedName>
    <definedName name="Z_AA016C02_78B4_47D8_965F_31AF92A1646E_.wvu.FilterData" localSheetId="0" hidden="1">'23 2017-ПИР(Ц)'!$A$4:$R$4</definedName>
    <definedName name="Z_AA270B7E_C0CD_43A5_A770_45775C1423E4_.wvu.FilterData" localSheetId="0" hidden="1">'23 2017-ПИР(Ц)'!$A$4:$V$4</definedName>
    <definedName name="Z_ABCC253E_6460_4C41_A1ED_3559B79DB122_.wvu.FilterData" localSheetId="0" hidden="1">'23 2017-ПИР(Ц)'!$A$4:$V$4</definedName>
    <definedName name="Z_ACA2867B_AD1C_4D0B_882A_CC353CAE3445_.wvu.FilterData" localSheetId="0" hidden="1">'23 2017-ПИР(Ц)'!$A$4:$V$4</definedName>
    <definedName name="Z_ACF46C46_CAEB_4E9C_A56E_07132327FCB2_.wvu.FilterData" localSheetId="0" hidden="1">'23 2017-ПИР(Ц)'!$A$4:$V$4</definedName>
    <definedName name="Z_AF2637F0_E2AD_435E_8A02_4698BC9BCDB8_.wvu.FilterData" localSheetId="0" hidden="1">'23 2017-ПИР(Ц)'!$A$4:$V$4</definedName>
    <definedName name="Z_B4B41761_CBF8_40BA_9EC7_B945A0A2226A_.wvu.FilterData" localSheetId="0" hidden="1">'23 2017-ПИР(Ц)'!$A$4:$R$4</definedName>
    <definedName name="Z_B5D76CC8_1D7E_460A_848D_BD3AADE22545_.wvu.FilterData" localSheetId="0" hidden="1">'23 2017-ПИР(Ц)'!$A$3:$U$4</definedName>
    <definedName name="Z_B8B936D4_3A31_406E_A795_625D47B1DA5C_.wvu.FilterData" localSheetId="0" hidden="1">'23 2017-ПИР(Ц)'!$A$4:$V$4</definedName>
    <definedName name="Z_B92A3A29_07B1_4A7A_8576_03C9ACE10E84_.wvu.FilterData" localSheetId="0" hidden="1">'23 2017-ПИР(Ц)'!$A$4:$R$4</definedName>
    <definedName name="Z_B95245B9_C8EB_42C3_B258_6E62F0915A66_.wvu.FilterData" localSheetId="0" hidden="1">'23 2017-ПИР(Ц)'!$A$4:$V$4</definedName>
    <definedName name="Z_BAF51F63_5A43_4B70_9F77_775D0E3C9AA7_.wvu.FilterData" localSheetId="0" hidden="1">'23 2017-ПИР(Ц)'!$A$4:$V$4</definedName>
    <definedName name="Z_BB2671B1_5274_4971_B947_13B21BB45C8F_.wvu.FilterData" localSheetId="0" hidden="1">'23 2017-ПИР(Ц)'!$A$4:$V$27</definedName>
    <definedName name="Z_BBF8FCF1_39C7_44E3_8D05_7ACD9951FDD3_.wvu.FilterData" localSheetId="0" hidden="1">'23 2017-ПИР(Ц)'!$A$4:$V$4</definedName>
    <definedName name="Z_BC16B07B_0D55_4A4B_8DC3_6467A7260682_.wvu.FilterData" localSheetId="0" hidden="1">'23 2017-ПИР(Ц)'!$A$4:$T$4</definedName>
    <definedName name="Z_BCE833B4_788A_4311_8120_370CC832AE2F_.wvu.FilterData" localSheetId="0" hidden="1">'23 2017-ПИР(Ц)'!$A$4:$V$4</definedName>
    <definedName name="Z_BFBB3515_5A2E_4D29_9358_4002C98D96BB_.wvu.FilterData" localSheetId="0" hidden="1">'23 2017-ПИР(Ц)'!$A$4:$V$4</definedName>
    <definedName name="Z_BFCD4589_D53E_4BC9_9ED2_A32A82B1262A_.wvu.FilterData" localSheetId="0" hidden="1">'23 2017-ПИР(Ц)'!$A$4:$V$17</definedName>
    <definedName name="Z_C157FB99_AFCC_441B_812C_9B0165C69712_.wvu.FilterData" localSheetId="0" hidden="1">'23 2017-ПИР(Ц)'!$A$4:$V$4</definedName>
    <definedName name="Z_C22C66FC_A65F_43C7_B50B_AC5837A6250C_.wvu.FilterData" localSheetId="0" hidden="1">'23 2017-ПИР(Ц)'!$A$4:$R$4</definedName>
    <definedName name="Z_C39F20BE_6DFA_42FD_A550_CD1518C1E037_.wvu.FilterData" localSheetId="0" hidden="1">'23 2017-ПИР(Ц)'!$A$4:$R$4</definedName>
    <definedName name="Z_C3D6A2AA_9142_4A34_A265_C83E1FD9CD8C_.wvu.FilterData" localSheetId="0" hidden="1">'23 2017-ПИР(Ц)'!$A$4:$R$4</definedName>
    <definedName name="Z_C4718512_DC0B_4BA1_B44D_D158E633A7C3_.wvu.FilterData" localSheetId="0" hidden="1">'23 2017-ПИР(Ц)'!$A$4:$V$4</definedName>
    <definedName name="Z_C55D47FE_EF41_4E58_BB65_0DE6B9679CEA_.wvu.FilterData" localSheetId="0" hidden="1">'23 2017-ПИР(Ц)'!$A$4:$R$4</definedName>
    <definedName name="Z_C678ABA4_0578_47E2_8EE6_CBAA126998A6_.wvu.FilterData" localSheetId="0" hidden="1">'23 2017-ПИР(Ц)'!$A$4:$V$4</definedName>
    <definedName name="Z_C7DCB595_E14F_4E57_B7F9_88B90953D435_.wvu.FilterData" localSheetId="0" hidden="1">'23 2017-ПИР(Ц)'!$A$4:$V$4</definedName>
    <definedName name="Z_C999C36B_F577_473D_93A8_8445AEB11413_.wvu.FilterData" localSheetId="0" hidden="1">'23 2017-ПИР(Ц)'!$A$4:$R$4</definedName>
    <definedName name="Z_C9B8D992_14D5_49A7_BD84_A0FFD8CBD309_.wvu.FilterData" localSheetId="0" hidden="1">'23 2017-ПИР(Ц)'!$A$4:$V$4</definedName>
    <definedName name="Z_CB341AEE_D7B3_4D49_A006_045A0D898D9C_.wvu.FilterData" localSheetId="0" hidden="1">'23 2017-ПИР(Ц)'!$A$4:$R$4</definedName>
    <definedName name="Z_CBC49234_2715_4190_8EB8_1CEA49AA6674_.wvu.FilterData" localSheetId="0" hidden="1">'23 2017-ПИР(Ц)'!$A$4:$V$16</definedName>
    <definedName name="Z_CC0C6277_71F6_4BED_96A4_062E9B03658B_.wvu.FilterData" localSheetId="0" hidden="1">'23 2017-ПИР(Ц)'!$A$4:$V$4</definedName>
    <definedName name="Z_CC369A3E_C9BC_4325_A0DC_84930F640BD6_.wvu.FilterData" localSheetId="0" hidden="1">'23 2017-ПИР(Ц)'!$A$4:$V$27</definedName>
    <definedName name="Z_CD53E76A_F6A7_4311_AA00_E5A5168C35CE_.wvu.FilterData" localSheetId="0" hidden="1">'23 2017-ПИР(Ц)'!$A$4:$V$16</definedName>
    <definedName name="Z_CE07C696_6C5A_4143_846C_4E1B21077A29_.wvu.FilterData" localSheetId="0" hidden="1">'23 2017-ПИР(Ц)'!$A$4:$V$4</definedName>
    <definedName name="Z_CE3AF072_5D68_4D49_A3A6_612EE4714E4F_.wvu.FilterData" localSheetId="0" hidden="1">'23 2017-ПИР(Ц)'!$A$4:$V$4</definedName>
    <definedName name="Z_CF053519_CD1C_414D_9095_CC433CAEF005_.wvu.FilterData" localSheetId="0" hidden="1">'23 2017-ПИР(Ц)'!$A$4:$V$4</definedName>
    <definedName name="Z_CF694F33_F1B8_4EE4_8668_040D50A8B2DF_.wvu.FilterData" localSheetId="0" hidden="1">'23 2017-ПИР(Ц)'!$A$4:$R$4</definedName>
    <definedName name="Z_D01C95F7_B45F_4569_938D_3F5688866FA2_.wvu.FilterData" localSheetId="0" hidden="1">'23 2017-ПИР(Ц)'!$A$4:$V$4</definedName>
    <definedName name="Z_D064C67B_7CE5_4B37_B8B7_1EB2926BA265_.wvu.FilterData" localSheetId="0" hidden="1">'23 2017-ПИР(Ц)'!$A$4:$V$4</definedName>
    <definedName name="Z_D0D0FEEE_69D4_4A3E_94DC_1A86116242DE_.wvu.FilterData" localSheetId="0" hidden="1">'23 2017-ПИР(Ц)'!$A$4:$V$4</definedName>
    <definedName name="Z_D118E69C_084F_4103_8A81_4BAE515FA537_.wvu.FilterData" localSheetId="0" hidden="1">'23 2017-ПИР(Ц)'!$A$4:$R$4</definedName>
    <definedName name="Z_D2BBD639_0272_47F7_B6E2_5E9935F38D7C_.wvu.FilterData" localSheetId="0" hidden="1">'23 2017-ПИР(Ц)'!$A$4:$R$4</definedName>
    <definedName name="Z_D37D5C65_BCE6_4F11_9F8E_BE21DE73A321_.wvu.FilterData" localSheetId="0" hidden="1">'23 2017-ПИР(Ц)'!$A$4:$T$4</definedName>
    <definedName name="Z_D3AA331D_98DE_4C0D_956A_B33A94DE72DA_.wvu.FilterData" localSheetId="0" hidden="1">'23 2017-ПИР(Ц)'!$A$4:$V$4</definedName>
    <definedName name="Z_D3BA2E31_26A0_4E9A_81F0_F8480F269CA9_.wvu.FilterData" localSheetId="0" hidden="1">'23 2017-ПИР(Ц)'!$A$4:$R$4</definedName>
    <definedName name="Z_D5B1D1EF_4377_4874_A3CF_BB4E269B9F03_.wvu.FilterData" localSheetId="0" hidden="1">'23 2017-ПИР(Ц)'!$A$4:$V$4</definedName>
    <definedName name="Z_D9B40F29_BCC4_4FE0_89EA_F4803E0538CF_.wvu.FilterData" localSheetId="0" hidden="1">'23 2017-ПИР(Ц)'!$A$4:$R$4</definedName>
    <definedName name="Z_DA2A4D4B_27D3_4ACA_A631_64B63FBCC31F_.wvu.FilterData" localSheetId="0" hidden="1">'23 2017-ПИР(Ц)'!$A$4:$V$4</definedName>
    <definedName name="Z_DCF89734_5AD5_45D6_BFDD_25AF8CAEB6F3_.wvu.FilterData" localSheetId="0" hidden="1">'23 2017-ПИР(Ц)'!$A$4:$V$4</definedName>
    <definedName name="Z_DF85682A_BE2C_4669_BD81_7100ABD0DF3A_.wvu.Cols" localSheetId="0" hidden="1">'23 2017-ПИР(Ц)'!$J:$J</definedName>
    <definedName name="Z_DF85682A_BE2C_4669_BD81_7100ABD0DF3A_.wvu.FilterData" localSheetId="0" hidden="1">'23 2017-ПИР(Ц)'!$A$4:$R$4</definedName>
    <definedName name="Z_E1C487B8_46CE_41A5_A838_82C1AEEA3E96_.wvu.FilterData" localSheetId="0" hidden="1">'23 2017-ПИР(Ц)'!$A$4:$R$4</definedName>
    <definedName name="Z_E3589897_FE98_4BFD_949F_952E64FE6CB2_.wvu.FilterData" localSheetId="0" hidden="1">'23 2017-ПИР(Ц)'!$A$4:$R$4</definedName>
    <definedName name="Z_E3ED9737_199B_4D7C_A0E1_81C14498284D_.wvu.FilterData" localSheetId="0" hidden="1">'23 2017-ПИР(Ц)'!$A$4:$V$4</definedName>
    <definedName name="Z_E571D093_FE95_48A9_9871_87794A5C9C3A_.wvu.FilterData" localSheetId="0" hidden="1">'23 2017-ПИР(Ц)'!$A$4:$V$4</definedName>
    <definedName name="Z_E5780672_B4D5_4C49_B775_CCB92B5393EE_.wvu.FilterData" localSheetId="0" hidden="1">'23 2017-ПИР(Ц)'!$A$4:$V$4</definedName>
    <definedName name="Z_E5B453F8_CB53_4293_AA95_EE851395A093_.wvu.FilterData" localSheetId="0" hidden="1">'23 2017-ПИР(Ц)'!$A$4:$V$22</definedName>
    <definedName name="Z_E6614C25_C752_430F_B92B_39E295DF34EB_.wvu.FilterData" localSheetId="0" hidden="1">'23 2017-ПИР(Ц)'!$A$4:$V$4</definedName>
    <definedName name="Z_E8DB4E67_96DE_4057_AD04_72CD08649069_.wvu.FilterData" localSheetId="0" hidden="1">'23 2017-ПИР(Ц)'!$A$4:$R$4</definedName>
    <definedName name="Z_E96CE045_BB0A_4F02_9A6A_68C37752C7AF_.wvu.FilterData" localSheetId="0" hidden="1">'23 2017-ПИР(Ц)'!$A$4:$V$4</definedName>
    <definedName name="Z_E9F81452_BF00_4BAE_8A8D_8C85FDA3B31B_.wvu.FilterData" localSheetId="0" hidden="1">'23 2017-ПИР(Ц)'!$A$4:$V$4</definedName>
    <definedName name="Z_EC637704_CD0E_476C_820C_8978647D6A3B_.wvu.FilterData" localSheetId="0" hidden="1">'23 2017-ПИР(Ц)'!$A$4:$V$4</definedName>
    <definedName name="Z_EDEBA7C2_1EDB_4107_84DA_9BA26FBE0449_.wvu.FilterData" localSheetId="0" hidden="1">'23 2017-ПИР(Ц)'!$A$4:$V$4</definedName>
    <definedName name="Z_EEED824B_4EA4_4041_B0AD_1EC0FC8612F1_.wvu.FilterData" localSheetId="0" hidden="1">'23 2017-ПИР(Ц)'!$A$4:$V$4</definedName>
    <definedName name="Z_F0E68080_3389_49D8_B654_74DEC35305DA_.wvu.FilterData" localSheetId="0" hidden="1">'23 2017-ПИР(Ц)'!$A$4:$R$4</definedName>
    <definedName name="Z_F14A26CF_F8A2_4A37_A55D_D63D54573F61_.wvu.FilterData" localSheetId="0" hidden="1">'23 2017-ПИР(Ц)'!$A$4:$V$4</definedName>
    <definedName name="Z_F3BC237A_86A6_46CB_A785_137D81C121BC_.wvu.FilterData" localSheetId="0" hidden="1">'23 2017-ПИР(Ц)'!$A$4:$V$4</definedName>
    <definedName name="Z_F53ED259_6A65_45E0_B986_D4D1B3CB9C36_.wvu.FilterData" localSheetId="0" hidden="1">'23 2017-ПИР(Ц)'!$A$4:$V$4</definedName>
    <definedName name="Z_F53F5F3D_56CA_4F0D_96A0_4B087E021EDA_.wvu.FilterData" localSheetId="0" hidden="1">'23 2017-ПИР(Ц)'!$A$4:$V$4</definedName>
    <definedName name="Z_F5D5B3D9_6CD2_46EE_8F15_43996C9F2E33_.wvu.FilterData" localSheetId="0" hidden="1">'23 2017-ПИР(Ц)'!$A$4:$V$6</definedName>
    <definedName name="Z_F6344FB5_D8EE_4B5B_8620_208F72F2E677_.wvu.FilterData" localSheetId="0" hidden="1">'23 2017-ПИР(Ц)'!$A$4:$V$4</definedName>
    <definedName name="Z_F67F70B5_2D9F_490C_983E_0BB52C8AFD88_.wvu.FilterData" localSheetId="0" hidden="1">'23 2017-ПИР(Ц)'!$A$4:$V$4</definedName>
    <definedName name="Z_F87FEE52_53DA_4D49_8861_B08FD7DD67A9_.wvu.FilterData" localSheetId="0" hidden="1">'23 2017-ПИР(Ц)'!$A$4:$V$4</definedName>
    <definedName name="Z_F958AF1D_1010_4743_A789_D36B1C30F50B_.wvu.FilterData" localSheetId="0" hidden="1">'23 2017-ПИР(Ц)'!$A$4:$V$4</definedName>
    <definedName name="Z_F9F444CF_637D_4EE9_B71A_EA585BBB5AC5_.wvu.FilterData" localSheetId="0" hidden="1">'23 2017-ПИР(Ц)'!$A$3:$U$4</definedName>
    <definedName name="Z_FBBD7952_DE49_4CE4_9309_4F3E4EAC39EF_.wvu.FilterData" localSheetId="0" hidden="1">'23 2017-ПИР(Ц)'!$A$4:$R$4</definedName>
    <definedName name="Z_FC60605A_B4C9_4D2D_AEC7_60116A893489_.wvu.FilterData" localSheetId="0" hidden="1">'23 2017-ПИР(Ц)'!$A$4:$V$4</definedName>
    <definedName name="Z_FD041D5B_0CED_4E49_87F8_87DCD7A3D4A8_.wvu.FilterData" localSheetId="0" hidden="1">'23 2017-ПИР(Ц)'!$A$4:$T$4</definedName>
    <definedName name="Z_FD87224A_89A2_4F7B_91BD_AB3E6727E6BE_.wvu.FilterData" localSheetId="0" hidden="1">'23 2017-ПИР(Ц)'!$A$4:$V$4</definedName>
    <definedName name="Z_FDC00224_D25A_47E8_B554_2F7716364C38_.wvu.FilterData" localSheetId="0" hidden="1">'23 2017-ПИР(Ц)'!$A$4:$V$22</definedName>
    <definedName name="Z_FE2FD340_079D_45AB_9067_9839B36E5BDD_.wvu.FilterData" localSheetId="0" hidden="1">'23 2017-ПИР(Ц)'!$A$4:$R$4</definedName>
    <definedName name="Z_FE35F4AA_727F_4EF8_8B1B_16E8F56B4992_.wvu.FilterData" localSheetId="0" hidden="1">'23 2017-ПИР(Ц)'!$A$4:$V$4</definedName>
    <definedName name="Z_FE52B584_71C1_4A10_9531_A35A8563C698_.wvu.FilterData" localSheetId="0" hidden="1">'23 2017-ПИР(Ц)'!$A$4:$V$4</definedName>
    <definedName name="Z_FFC825EA_A1C5_45B4_96DB_48C2E803F575_.wvu.FilterData" localSheetId="0" hidden="1">'23 2017-ПИР(Ц)'!$A$4:$R$4</definedName>
  </definedNames>
  <calcPr calcId="145621"/>
  <customWorkbookViews>
    <customWorkbookView name="soloviev.ma - Личное представление" guid="{DF85682A-BE2C-4669-BD81-7100ABD0DF3A}" mergeInterval="0" personalView="1" maximized="1" windowWidth="1276" windowHeight="655" activeSheetId="1"/>
    <customWorkbookView name="Maleev.VV - Личное представление" guid="{C4718512-DC0B-4BA1-B44D-D158E633A7C3}" mergeInterval="0" personalView="1" maximized="1" windowWidth="1276" windowHeight="619" activeSheetId="1"/>
    <customWorkbookView name="Голышев Михаил Николаевич - Личное представление" guid="{E5B453F8-CB53-4293-AA95-EE851395A093}" mergeInterval="0" personalView="1" maximized="1" windowWidth="1276" windowHeight="739" activeSheetId="1"/>
    <customWorkbookView name="Лебедев Денис Владимирович - Личное представление" guid="{BB2671B1-5274-4971-B947-13B21BB45C8F}" mergeInterval="0" personalView="1" maximized="1" windowWidth="1276" windowHeight="639" activeSheetId="1"/>
  </customWorkbookViews>
</workbook>
</file>

<file path=xl/calcChain.xml><?xml version="1.0" encoding="utf-8"?>
<calcChain xmlns="http://schemas.openxmlformats.org/spreadsheetml/2006/main">
  <c r="Y35" i="1" l="1"/>
  <c r="C2" i="2" l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1" i="2"/>
  <c r="Y37" i="1" l="1"/>
  <c r="Y36" i="1" l="1"/>
  <c r="Y34" i="1"/>
  <c r="Y33" i="1"/>
  <c r="Y32" i="1"/>
  <c r="Y31" i="1"/>
  <c r="Y30" i="1"/>
  <c r="Y29" i="1"/>
  <c r="Y28" i="1"/>
  <c r="Y27" i="1"/>
  <c r="Y26" i="1"/>
  <c r="Y25" i="1"/>
  <c r="Y24" i="1"/>
  <c r="Y23" i="1"/>
  <c r="Y22" i="1" l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</calcChain>
</file>

<file path=xl/sharedStrings.xml><?xml version="1.0" encoding="utf-8"?>
<sst xmlns="http://schemas.openxmlformats.org/spreadsheetml/2006/main" count="477" uniqueCount="225">
  <si>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</si>
  <si>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</si>
  <si>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</si>
  <si>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</si>
  <si>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</si>
  <si>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Дата исполнения обязательств по договору ТП</t>
  </si>
  <si>
    <t>РЭС</t>
  </si>
  <si>
    <t>Расшифровка перечня работ</t>
  </si>
  <si>
    <t>Ед. изм. закупаемой продукции</t>
  </si>
  <si>
    <t>Количество</t>
  </si>
  <si>
    <t>Костромской</t>
  </si>
  <si>
    <t>км.</t>
  </si>
  <si>
    <t>Городской</t>
  </si>
  <si>
    <t>Красносельский</t>
  </si>
  <si>
    <t>шт.</t>
  </si>
  <si>
    <t>Шарьинский</t>
  </si>
  <si>
    <t>Буйский</t>
  </si>
  <si>
    <t>Волгореченский</t>
  </si>
  <si>
    <t>Мантуровский</t>
  </si>
  <si>
    <t>Кадыйский</t>
  </si>
  <si>
    <t>Сроки выполнения ПИР в соответствии с графиком ЯрЭнергоРемонт.</t>
  </si>
  <si>
    <t>Требуемый срок выполнения ПИР по исполнению договоров ТП Костромаэнерго</t>
  </si>
  <si>
    <t>Фактическая протяженность по проекту</t>
  </si>
  <si>
    <t>Отметка о получении спецификации</t>
  </si>
  <si>
    <t>Примечания</t>
  </si>
  <si>
    <t>Макарьевский</t>
  </si>
  <si>
    <t>Номер ТЗ/ номер СЗ от УТП</t>
  </si>
  <si>
    <t>ИП Сперанский Александр Иванович</t>
  </si>
  <si>
    <t>статус УТП</t>
  </si>
  <si>
    <t>Пояснения УТП</t>
  </si>
  <si>
    <t>бригады (ПИР на подряд)</t>
  </si>
  <si>
    <t>Номер СПП элемента</t>
  </si>
  <si>
    <t>Z44-TP</t>
  </si>
  <si>
    <t>.01</t>
  </si>
  <si>
    <t>.02</t>
  </si>
  <si>
    <t>.03</t>
  </si>
  <si>
    <t>.04</t>
  </si>
  <si>
    <t>.05</t>
  </si>
  <si>
    <t>Наименование объекта по бух. учету</t>
  </si>
  <si>
    <t>Инвентарный номер</t>
  </si>
  <si>
    <t>Вид выполнения ПИР</t>
  </si>
  <si>
    <t>Тип ЛЭП</t>
  </si>
  <si>
    <t>ВЛИ-0,4кВ</t>
  </si>
  <si>
    <t>Выполнение СМР</t>
  </si>
  <si>
    <t>КА</t>
  </si>
  <si>
    <t>КЛ-0,4кВ</t>
  </si>
  <si>
    <t>ВЛ-10кВ</t>
  </si>
  <si>
    <t>СТП</t>
  </si>
  <si>
    <t>КТП</t>
  </si>
  <si>
    <t>ЛР</t>
  </si>
  <si>
    <t>новое строительство</t>
  </si>
  <si>
    <t>1442-Ц/1(3)-ТП(2017)И</t>
  </si>
  <si>
    <t>Данилычев Александр Владимирович</t>
  </si>
  <si>
    <t>садовый дом СО Нива уч. 324 г. Волгореченск СО Нива уч. 324</t>
  </si>
  <si>
    <t>1447-Г/1(3)-ТП(2017)И</t>
  </si>
  <si>
    <t>Королькова Людмила Викторовна</t>
  </si>
  <si>
    <t>объекты придорожного сервиса г.Буй, ул.10 Годовщины Октября, примерно в 55м по направлению на северо-запад от д.27а</t>
  </si>
  <si>
    <t>Строительство ВЛИ-0,4 кВ  от опоры №7/1 ВЛ-0,4 кВ ф. 10 Годовщины Октября района ТП №707 ф. 10-09 ПС 110/10 кВ «Буй сельская»  до земельного участка заявителя с выполнением монтажа н/в ввода.</t>
  </si>
  <si>
    <t>ВЛ-0,4 кВ.ул.10 Годовщ.Октября1,66+0,16</t>
  </si>
  <si>
    <t>1479-Ц/1(3)-ТП(2017)И</t>
  </si>
  <si>
    <t>Данилова Галина Викторовна</t>
  </si>
  <si>
    <t>нежилое помещение, г. Кострома, ул. Мелиоративная, д. 4, пом. 7</t>
  </si>
  <si>
    <t xml:space="preserve">Строительство ВЛИ-0,4 кВ от РУ-0,4 кВ ТП № 825 ПС «КТЭЦ 2» до земельного участка заявителя с выполнением монтажа н/в ввода. </t>
  </si>
  <si>
    <t>13016319-00</t>
  </si>
  <si>
    <t>ТП №825</t>
  </si>
  <si>
    <t>1488-Г/1(3)-ТП(2017)И</t>
  </si>
  <si>
    <t>Белобородова Лариса Константиновна</t>
  </si>
  <si>
    <t>хоз.постройка, Буйский район, д.Княгинино</t>
  </si>
  <si>
    <t>1490-Г/1(3)-ТП(2017)И</t>
  </si>
  <si>
    <t>Зарубина Елена Борисовна</t>
  </si>
  <si>
    <t>гаражный бокс №158, Буйский район, пгт Чистые Боры, ГСК "Электрон-1"</t>
  </si>
  <si>
    <t>1493-Н/1(3)-ТП(2017)И</t>
  </si>
  <si>
    <t>Куприянова Нина Александровна</t>
  </si>
  <si>
    <t>нежилое помещение(баня), Макарьевский район д. Козлово д.34</t>
  </si>
  <si>
    <t>1501-Ц/1(3)-ТП(2017)И</t>
  </si>
  <si>
    <t>Грабельникова Екатерина Алексеевна</t>
  </si>
  <si>
    <t>садовый дом СО Нива уч. 369, г. Волгореченск СО Нива уч. 369</t>
  </si>
  <si>
    <t>1503-Ц/1(3)-ТП(2017)И</t>
  </si>
  <si>
    <t>Пантина Алла Борисовна</t>
  </si>
  <si>
    <t>садовый дом, Красносельский р-он, Боровиковское с/п, Коллективный сад "Новая Поповка", уч-к №43</t>
  </si>
  <si>
    <t xml:space="preserve">Строительство ВЛИ-0,4 кВ от опоры №15 ВЛ-0,4 кВ ф. «Княгинино» ТП№075 ф. 10-07 ПС 110/35/10 кВ «Буй (р)» до земельного участка заявителя с выполнением монтажа н/в ввода. </t>
  </si>
  <si>
    <t>ф. «Княгинино» ТП№075 ф. 10-07 ПС 110/35/10 кВ «Буй (р)»</t>
  </si>
  <si>
    <t xml:space="preserve">Строительство ВЛИ-0,4 кВ от опоры №4/6 ВЛИ-0,4 кВ ТП №610  ф. 10-25 ПС 220/110/10 кВ «Борок» до земельного участка заявителя с выполнением монтажа н/в ввода. </t>
  </si>
  <si>
    <t>12010481-00</t>
  </si>
  <si>
    <t>ВЛ 0,4кВ ТП №610 - ГСК Электрон-2</t>
  </si>
  <si>
    <t xml:space="preserve">Строительство ВЛИ-0,23 кВ  от опоры №5-8 ВЛ-0,4 кВ ф. №1 района ТП №95  ф. 10-01 ПС 35/10 кВ «Нежитино» до земельного участка заявителя с выполнением монтажа н/в ввода. </t>
  </si>
  <si>
    <t>ВЛ-04 пс Нежитино ф 10-01 16,3</t>
  </si>
  <si>
    <t xml:space="preserve">Строительство ВЛИ-0,4 кВ от опоры ВЛИ-0,4 кВ ТП № 157 ПС-110/35/6 кВ «СУ ГРЭС», ф. 621  до земельного участка заявителя с выполнением монтажа н/в ввода. </t>
  </si>
  <si>
    <t>12010755-00</t>
  </si>
  <si>
    <t>ВЛИ 0,4 кВ ТП 157 – нива</t>
  </si>
  <si>
    <t>1494-Ш/2(3)-ТП(2017)И</t>
  </si>
  <si>
    <t>ООО "Резерв"</t>
  </si>
  <si>
    <t>площадка для складирования строительных материалов, Шарьинский р-н, Шангское с/п, ориентир д.Сафоново, по автодороге Урень-Шарья-Никольск-Котлас на 127км</t>
  </si>
  <si>
    <t>Строительство ВЛЗ-10 кВ от опоры №67  ВЛ-10 кВ ф. 10-08 ПС 35/10 кВ «Николо-Шанга»  до РУ-10 кВ проектируемой трансформаторной подстанции 10/0,4 кВ.</t>
  </si>
  <si>
    <t>Монтаж столбовой трансформаторной подстанции 10/0,4 кВ с силовым трансформатором номинальной мощностью 25 кВА.</t>
  </si>
  <si>
    <t>Строительство ВЛИ-0,4 кВ от РУ-0,4 кВ проектируемой СТП-10/0,4 кВ ф. 10-08 ПС 35/10 кВ «Николо-Шанга» до границы земельного участка заявителя с выполнением монтажа н/в ввода.</t>
  </si>
  <si>
    <t>ВЛ-10 кВ ф. 10-08 ПС Николо-Шанга</t>
  </si>
  <si>
    <t xml:space="preserve">Строительство ВЛИ-0,4 кВ от опоры проектируемой ВЛИ-0,4 кВ (по договору 1193-Ц/1(3)-ТП(2017)И Крутов Алексей Владимирович ) ТП № 157 ф.621 ПС-110/35/6 кВ «СУ ГРЭС» до земельного участка заявителя с выполнением монтажа н/в ввода. </t>
  </si>
  <si>
    <t xml:space="preserve">Строительство ВЛИ-0,4 кВ от опоры проектируемой ВЛИ-0,4 кВ (по договору 2660-Ц/1(3)-ТП(2016)И Шашков Василий Александрович) ТП № 391 ф. 10-01 ПС-35/10 кВ «Минское». до земельного участка заявителя с выполнением монтажа н/в ввода. </t>
  </si>
  <si>
    <t>1537-Ц/1(3)-ТП(2017)И</t>
  </si>
  <si>
    <t>Кузнецов Игорь Юрьевич</t>
  </si>
  <si>
    <t>нежилое помещение, г. Кострома, ул. Ткачей, д. 7, литера Ш-Ш2, пом.4</t>
  </si>
  <si>
    <t xml:space="preserve">Строительство ВЛИ-0,4 кВ от ВЛИ-0,4 кВ ТП №25 ПС 110/6 кВ «Северная» до земельного участка заявителя с выполнением монтажа н/в ввода. </t>
  </si>
  <si>
    <t>р-н ВЛ 0,4кВ от ТП25 2240м</t>
  </si>
  <si>
    <t>1563-Ц/2(3)-ТП(2017)И</t>
  </si>
  <si>
    <t>Местная религиозная организация "Мусульманское религиозное объединение г. Костромы"</t>
  </si>
  <si>
    <t>административно-хозяйственный блок, г. Ксотрома, ул. Советская, д. 118 в</t>
  </si>
  <si>
    <t>1569-Г/1(3)-ТП(2017)И)</t>
  </si>
  <si>
    <t>Иванов Михаил Александрович</t>
  </si>
  <si>
    <t>гаражный бокс №195А, Костромская область, Буйский район, пгт Чистые Боры, ГСК "Электрон-1"</t>
  </si>
  <si>
    <t>1571-Г/1(3)-ТП(2017)И)</t>
  </si>
  <si>
    <t>Ношин Владимир Викторович</t>
  </si>
  <si>
    <t>гаражный бокс №88, Костромская область, Буйский район, пгт Чистые Боры, ГСК "Электрон-1"</t>
  </si>
  <si>
    <t>Строительство КЛ-0,4 кВ (кабель с изоляцией из ПВХ пластиката с площадью поперечного сечения до (4 x 35) мм2, открытым способом ) от РУ-0,4 кВ ТП № 134 ПС 220 кВ Кострома-2 до наружной стены  блока.</t>
  </si>
  <si>
    <t>основное средство – Э/тех.часть РП2 6кВ ул.Гагарина</t>
  </si>
  <si>
    <t xml:space="preserve">Строительство ВЛИ-0,4 кВ от опоры №4/2/6 ВЛИ-0,4 кВ ТП №610 ф. 10-25 ПС 220/110/10 кВ «Борок» до земельного участка заявителя с выполнением монтажа н/в ввода. </t>
  </si>
  <si>
    <t xml:space="preserve">Строительство ВЛИ-0,4 кВ от опоры №4/4 ВЛИ-0,4 кВ ТП №610 ф. 10-25 ПС 220/110/10 кВ «Борок»  до земельного участка заявителя с выполнением монтажа н/в ввода. </t>
  </si>
  <si>
    <t>1545-Ц/1(3)-ТП(2017)И)</t>
  </si>
  <si>
    <t>Воробьева Юлия Олеговна</t>
  </si>
  <si>
    <t xml:space="preserve"> Строительство ВЛИ-0,4 кВ от РУ-0,4 кВ ТП № 93 ф.10-04 ПС-35/10 кВ «Сухоногово» до земельного участка заявителя с выполнением монтажа н/в ввода. </t>
  </si>
  <si>
    <t xml:space="preserve"> Установка дополнительного коммутационного аппарата в РУ-0,4 кВ ТП № 93 ф.10-04 ПС-35/10 кВ «Сухоногово».</t>
  </si>
  <si>
    <t>п/с МТП 250</t>
  </si>
  <si>
    <t>жилой дом , Костромской р-он, д. Асташево ул. Каменное поле д.7</t>
  </si>
  <si>
    <t>1590-Г/1(3)-ТП(2017)И</t>
  </si>
  <si>
    <t>Четверикова Галина Павловна</t>
  </si>
  <si>
    <t>гаражный бокс №40, Буйский район, пгт Чистые Боры, ГСК "Электрон-2"</t>
  </si>
  <si>
    <t>1591-Н/1(3)-ТП(2017)И</t>
  </si>
  <si>
    <t>Панихина Юлия Николаевна</t>
  </si>
  <si>
    <t xml:space="preserve">  жилой дом, Кадыйский р-н, с. Завражье , ул. Советская установлено относительно ориентира, расположенного за пределами участка. Ориентир д. №17. Участок находится примерно в 10 м от ориентира по направлению на север.</t>
  </si>
  <si>
    <t>1582-Ц/1(3)-ТП(2017)И</t>
  </si>
  <si>
    <t>Леванова Анна Александровна</t>
  </si>
  <si>
    <t>дачный дом, Костромская область, Красносельский район, в 10 метрах на север от ориентира граница н.п. Витязево, кадастровый номер 44:08:062601:431</t>
  </si>
  <si>
    <t>1594-Ц/1(3)-ТП(2017)И</t>
  </si>
  <si>
    <t>Горщарик Денис Петрович</t>
  </si>
  <si>
    <t>жилой дом, Костромская область, Красносельский район, Шолоховское с/п, дер. Шолохово, ул. Ювелирная, дом 22</t>
  </si>
  <si>
    <t>1598-Н/1(3)-ТП(2017)И</t>
  </si>
  <si>
    <t>Филимонова Любовь Михайловна</t>
  </si>
  <si>
    <t>Дачный домик, Мантуровский район, д. Ефимово, кад. № 44:10:060605:16</t>
  </si>
  <si>
    <t xml:space="preserve">Строительство ВЛИ-0,4 кВ от опоры №6/6/2 ВЛИ-0,4 кВ ТП №610 ф. 10-25 ПС 220/110/10 кВ «Борок»  до земельного участка заявителя с выполнением монтажа н/в ввода. </t>
  </si>
  <si>
    <t xml:space="preserve">Строительство ВЛИ-0,23 кВ от опоры №14 ВЛ-0,4 кВ ф. №01 ТП №127 ф. 10-04 ПС 35/10 кВ «Завражье» до земельного участка заявителя с выполнением монтажа н/в ввода. </t>
  </si>
  <si>
    <t>ВЛ-04 ПС Чернышево 10-02, 20,786км</t>
  </si>
  <si>
    <t xml:space="preserve">Строительство ВЛИ-0,4 кВ от опоры  ВЛ-0,4 кВ ТП № 58 ф.606 ПС-35/6 кВ «Сидоровская» до земельного участка заявителя с выполнением монтажа н/в ввода. </t>
  </si>
  <si>
    <t>12010495-00</t>
  </si>
  <si>
    <t>ВЛ 0,4 кВ № 2 ТП № 58 - д. Витязево</t>
  </si>
  <si>
    <t xml:space="preserve">Строительство ВЛИ-0,4 кВ от опоры № 16 ВЛ-0,4 кВ ТП № 226 ф. 10-01 ПС-110/35/10 кВ «Красное» до земельного участка заявителя с выполнением монтажа н/в ввода. </t>
  </si>
  <si>
    <t>12008777-00</t>
  </si>
  <si>
    <t xml:space="preserve"> ВЛИ-0,4 кВ от ТП № 226 ф.10-01 ПС Красное</t>
  </si>
  <si>
    <t xml:space="preserve">Строительство ВЛИ-0,4 кВ от опоры №11-7 ВЛ-0,4 кВ ф. №2 ТП №414 ф. 10-05 ПС 220/110/35/10 кВ «Мантурово» до земельного участка заявителя с выполнением монтажа н/в ввода. </t>
  </si>
  <si>
    <t>ВЛ-04 от КТП-53-100 дЕфимово кПобеда 5,36</t>
  </si>
  <si>
    <t>1588-Г/1(3)-ТП(2017)И</t>
  </si>
  <si>
    <t>Соловьева Лариса Анатольевна</t>
  </si>
  <si>
    <t>нежилое помещение торгового назначения,  г.Буй, пл.Революции, д.15, магазин "Надежда"</t>
  </si>
  <si>
    <t xml:space="preserve">Строительство ВЛИ-0,4 кВ  по существующим пролетам опор №№6-7 ВЛ-0,4 кВ ф. ул. Ленина ТП №337 ф. 10-08 ПС 110/35/10 кВ «Буй сельская» до земельного участка заявителя с выполнением монтажа н/в ввода. </t>
  </si>
  <si>
    <t>Замена КТП №337 ф. 10-08 ПС 110/35/10 кВ «Буй сельская» с трансформатором номинальной мощностью 160 кВА на КТП киоскового типа с кабельным вводом 10 кВ с силовым трансформатором номинальной мощностью 250 кВА.</t>
  </si>
  <si>
    <t>Замена деревянной опоры №1 ВЛ-0,4 кВ ф. ул. Ленина района ТП №337 ф. 10-08 ПС 110/35/10 кВ «Буй сельская» на ж/б опору с укосом в виду одностороннего тяжения.</t>
  </si>
  <si>
    <t xml:space="preserve">Замена силового кабеля от РУ-0,4 кВ ТП №337 ф. 10-08 ПС 110/35/10 кВ «Буй сельская» до опоры №2 на СИП-2 сечением токопроводящих жил 70 мм2 </t>
  </si>
  <si>
    <t>ВЛ-0.38 от КТП Горком-0.5</t>
  </si>
  <si>
    <t>1595-Г/1(3)-ТП(2017)И</t>
  </si>
  <si>
    <t>Коногоров Анатолий Павлович</t>
  </si>
  <si>
    <t>жилой дом, Буйский район, д.Вантино, д.19</t>
  </si>
  <si>
    <t xml:space="preserve"> Замена провода марки А-16 на провод марки СИП-2 сечением токопроводящих жил 35 мм2 от опоры №2 до опоры №21 ВЛ-0,4 кВ ф. Вантино ТП №075 ф. 10-07 ПС 110/35/10 кВ «Буй районная» с выполнением монтажа н/в ввода. </t>
  </si>
  <si>
    <t>ВЛ-0.38 Княгинино-1.2</t>
  </si>
  <si>
    <t xml:space="preserve"> опора</t>
  </si>
  <si>
    <t>1599-Ц/2(3)-ТП(2017)И</t>
  </si>
  <si>
    <t>производственная база, г. Кострома, п. Фанерник, кад. 44:27:060101:0036</t>
  </si>
  <si>
    <t xml:space="preserve"> Строительство ВЛИ-0,4 кВ от РУ-0,4 кВ ТП № 814  ф.10-05 ПС-35/10 кВ «Караваево» до земельного участка заявителя с выполнением монтажа н/в ввода. </t>
  </si>
  <si>
    <t>ТП</t>
  </si>
  <si>
    <t>Замена в СТП № 814 ф.10-05 ПС-35/10 кВ «Караваево» (инв. № 13015009-00) существующего трансформатора мощностью 25 кВА на трансформатор номинальной мощностью 63 кВА.</t>
  </si>
  <si>
    <t>13015009-00</t>
  </si>
  <si>
    <t>СТП 10/0,4кВ №802</t>
  </si>
  <si>
    <t>1612-Н/1(3)-ТП(2017)И</t>
  </si>
  <si>
    <t>Власова Антонина Ивановна</t>
  </si>
  <si>
    <t xml:space="preserve">  жилой дом, Макарьевский р-н, д. Иваново, д.9</t>
  </si>
  <si>
    <t xml:space="preserve">Строительство ВЛИ-0,23 кВ от опоры №10 ВЛ-0,4 кВ ф. №1 района ТП №225 ф. 10-01 ПС 35/10 кВ «Нежитино» до земельного участка заявителя с выполнением монтажа н/в ввода. </t>
  </si>
  <si>
    <t>ВЛ-04 пс Нежитино ф 10-01 11,6</t>
  </si>
  <si>
    <t>Установка в РУ-0,4 кВ ТП № 814 ф.10-05 ПС-35/10 кВ «Караваево» дополнительного коммутационного аппарата.</t>
  </si>
  <si>
    <t>00</t>
  </si>
  <si>
    <t>Вид работ</t>
  </si>
  <si>
    <t>Ед. изм.</t>
  </si>
  <si>
    <t xml:space="preserve">Строительство ВЛИ-0,4 кВ </t>
  </si>
  <si>
    <t xml:space="preserve">Монтаж ВЛИ-0,4 кВ совместным подвесом </t>
  </si>
  <si>
    <t>Установка линейного разъединителя</t>
  </si>
  <si>
    <t>3 шт.</t>
  </si>
  <si>
    <t>Строительство отпайки ВЛЗ-(6)10 кВ</t>
  </si>
  <si>
    <t>Проектирование и монтаж СТП 6/0,4 кВ c  трансформатором 25 кВА.</t>
  </si>
  <si>
    <t>1 шт.</t>
  </si>
  <si>
    <t>Установка дополнительного коммутационного аппарата в РУ-0,4 кВ</t>
  </si>
  <si>
    <t>Монтаж ж/б опоры/ установка укоса</t>
  </si>
  <si>
    <t>4 шт.</t>
  </si>
  <si>
    <t>Демонтаж опор</t>
  </si>
  <si>
    <t>Демонтаж провода А-16</t>
  </si>
  <si>
    <t>0,046 км.</t>
  </si>
  <si>
    <t>Строительство КЛ-0,4 кВ рекомендуемым сечением 185 мм2 открытым способом</t>
  </si>
  <si>
    <t>0,01 км.</t>
  </si>
  <si>
    <t>Строительство КЛ-0,4 кВ рекомендуемым сечением 95 мм2 открытым способом</t>
  </si>
  <si>
    <t>0,07 км.</t>
  </si>
  <si>
    <t>Демонтаж разъединителя РЛНД</t>
  </si>
  <si>
    <t>Строительство КЛ-10 кВ открытым способом рекомендуемым сечением 3х50 мм2</t>
  </si>
  <si>
    <t>0,12 км.</t>
  </si>
  <si>
    <t>Подвес дополнительного провода на участке ВЛ-10 кВ</t>
  </si>
  <si>
    <t>1,8 км.</t>
  </si>
  <si>
    <t>Замена существующего силового трансформатора 20 кВА на трансформатор 40 кВА</t>
  </si>
  <si>
    <t>Замена траверсы на опоре ВЛ-10 кВ</t>
  </si>
  <si>
    <t>1,936 км</t>
  </si>
  <si>
    <t>0,046 км</t>
  </si>
  <si>
    <t>Замена силового кабеля на СИП сечением 70 мм2</t>
  </si>
  <si>
    <t>0,07 км</t>
  </si>
  <si>
    <t xml:space="preserve"> Замена провода марки А-16 на провод марки СИП-2 сечением токопроводящих жил 35 мм2</t>
  </si>
  <si>
    <t>1 км</t>
  </si>
  <si>
    <t>0,105 км</t>
  </si>
  <si>
    <t>Строительство КЛ-0,4 кВ (кабель с изоляцией из ПВХ пластиката с площадью поперечного сечения до (4 x 35) мм2, открытым способом )</t>
  </si>
  <si>
    <t>0,45 км</t>
  </si>
  <si>
    <t xml:space="preserve"> Замена деревянных опор №№ 1,2,3,4,5,6,7,8,9,10,11,12,13,14,15,16,17,18,19,20,21,22 ВЛ-0,4 кВ ф. Вантино ТП №075 ф. 10-07 ПС 110/35/10 кВ «Буй районная» на ж/б опоры.</t>
  </si>
  <si>
    <t>Замена деревянных опор на ж/б опоры</t>
  </si>
  <si>
    <t>23 шт.</t>
  </si>
  <si>
    <t>Замена КТП 160 кВА на КТП 250 кВА с кабельным вводом</t>
  </si>
  <si>
    <t>Замена в СТП № 814 силового тр-ра 25 кВА на силовой тр-р 63 кВА</t>
  </si>
  <si>
    <t>23/2017-ПИР(Ц)</t>
  </si>
  <si>
    <t>Установка линейного разъединителя на первой отпаечной опоре проектируемой ВЛЗ от опоры №67  ВЛ-10 кВ ф. 10-08 ПС 35/10 кВ «Николо-Шанга».</t>
  </si>
  <si>
    <t>Приложение к ТЗ 23/2017-ПИР(Ц)</t>
  </si>
  <si>
    <t>Составил:</t>
  </si>
  <si>
    <t>Голышев М.Н.</t>
  </si>
  <si>
    <t>____________________________________</t>
  </si>
  <si>
    <t>Согласован:</t>
  </si>
  <si>
    <t>Соловьев М.А.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</si>
</sst>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4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</font>
    <font>
      <sz val="14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3"/>
      <name val="Arial"/>
      <family val="2"/>
      <charset val="204"/>
    </font>
    <font>
      <sz val="13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4" fontId="1" fillId="0" borderId="0" applyFont="0" applyFill="0" applyBorder="0" applyAlignment="0" applyProtection="0"/>
  </cellStyleXfs>
  <cellXfs count="137">
    <xf numFmtId="0" fontId="0" fillId="0" borderId="0" xfId="0"/>
    <xf numFmtId="0" fontId="7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7" fillId="0" borderId="0" xfId="0" applyFont="1"/>
    <xf numFmtId="0" fontId="9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2" fillId="0" borderId="0" xfId="0" applyFont="1"/>
    <xf numFmtId="0" fontId="7" fillId="0" borderId="3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/>
    <xf numFmtId="0" fontId="0" fillId="0" borderId="0" xfId="0" applyBorder="1"/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7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0" fontId="8" fillId="0" borderId="0" xfId="0" applyFont="1" applyBorder="1" applyAlignment="1">
      <alignment vertical="center" wrapText="1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left" vertical="center"/>
    </xf>
    <xf numFmtId="0" fontId="0" fillId="7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0" fontId="0" fillId="9" borderId="1" xfId="0" applyFill="1" applyBorder="1"/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horizontal="center" vertical="center"/>
    </xf>
    <xf numFmtId="0" fontId="0" fillId="6" borderId="1" xfId="0" applyFill="1" applyBorder="1"/>
    <xf numFmtId="0" fontId="0" fillId="10" borderId="1" xfId="0" applyFill="1" applyBorder="1"/>
    <xf numFmtId="0" fontId="0" fillId="10" borderId="1" xfId="0" applyFill="1" applyBorder="1" applyAlignment="1">
      <alignment horizontal="center" vertical="center"/>
    </xf>
    <xf numFmtId="0" fontId="0" fillId="11" borderId="1" xfId="0" applyFill="1" applyBorder="1"/>
    <xf numFmtId="0" fontId="0" fillId="0" borderId="1" xfId="0" applyFill="1" applyBorder="1" applyAlignment="1">
      <alignment horizontal="center" vertical="center"/>
    </xf>
    <xf numFmtId="0" fontId="0" fillId="3" borderId="1" xfId="0" applyFill="1" applyBorder="1"/>
    <xf numFmtId="0" fontId="0" fillId="12" borderId="1" xfId="0" applyFill="1" applyBorder="1"/>
    <xf numFmtId="0" fontId="0" fillId="12" borderId="1" xfId="0" applyFill="1" applyBorder="1" applyAlignment="1">
      <alignment horizontal="center"/>
    </xf>
    <xf numFmtId="0" fontId="0" fillId="13" borderId="1" xfId="0" applyFill="1" applyBorder="1"/>
    <xf numFmtId="0" fontId="0" fillId="13" borderId="1" xfId="0" applyFill="1" applyBorder="1" applyAlignment="1">
      <alignment horizontal="center" vertical="center"/>
    </xf>
    <xf numFmtId="0" fontId="0" fillId="14" borderId="4" xfId="0" applyFill="1" applyBorder="1"/>
    <xf numFmtId="0" fontId="0" fillId="14" borderId="1" xfId="0" applyFill="1" applyBorder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0" fontId="0" fillId="15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44" fontId="8" fillId="0" borderId="0" xfId="23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/>
    <xf numFmtId="0" fontId="18" fillId="0" borderId="1" xfId="0" applyFont="1" applyBorder="1"/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20" fillId="0" borderId="1" xfId="0" applyNumberFormat="1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2" borderId="0" xfId="0" applyFont="1" applyFill="1"/>
    <xf numFmtId="0" fontId="18" fillId="0" borderId="0" xfId="0" applyFont="1" applyFill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14" fontId="18" fillId="0" borderId="2" xfId="0" applyNumberFormat="1" applyFont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/>
    </xf>
    <xf numFmtId="0" fontId="18" fillId="0" borderId="1" xfId="0" applyFont="1" applyBorder="1" applyAlignment="1">
      <alignment wrapText="1"/>
    </xf>
    <xf numFmtId="0" fontId="19" fillId="0" borderId="1" xfId="22" applyFont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1" xfId="0" applyFont="1" applyBorder="1" applyAlignment="1"/>
    <xf numFmtId="0" fontId="18" fillId="0" borderId="12" xfId="0" applyFont="1" applyBorder="1"/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19" fillId="2" borderId="1" xfId="22" applyFont="1" applyFill="1" applyBorder="1" applyAlignment="1">
      <alignment horizontal="center" vertical="center"/>
    </xf>
    <xf numFmtId="0" fontId="18" fillId="0" borderId="11" xfId="0" applyFont="1" applyBorder="1"/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</cellXfs>
  <cellStyles count="24">
    <cellStyle name="SAPBEXstdItem" xfId="1"/>
    <cellStyle name="SAPBEXstdItem 2" xfId="2"/>
    <cellStyle name="Денежный" xfId="23" builtinId="4"/>
    <cellStyle name="Обычный" xfId="0" builtinId="0"/>
    <cellStyle name="Обычный 10" xfId="21"/>
    <cellStyle name="Обычный 11" xfId="3"/>
    <cellStyle name="Обычный 2" xfId="4"/>
    <cellStyle name="Обычный 2 2" xfId="5"/>
    <cellStyle name="Обычный 2 2 2 28" xfId="20"/>
    <cellStyle name="Обычный 2 2 6" xfId="6"/>
    <cellStyle name="Обычный 254" xfId="7"/>
    <cellStyle name="Обычный 255" xfId="8"/>
    <cellStyle name="Обычный 257" xfId="9"/>
    <cellStyle name="Обычный 258" xfId="10"/>
    <cellStyle name="Обычный 259" xfId="11"/>
    <cellStyle name="Обычный 266" xfId="12"/>
    <cellStyle name="Обычный 268" xfId="13"/>
    <cellStyle name="Обычный 269" xfId="14"/>
    <cellStyle name="Обычный 271" xfId="15"/>
    <cellStyle name="Обычный 272" xfId="16"/>
    <cellStyle name="Обычный 326" xfId="22"/>
    <cellStyle name="Стиль 1" xfId="17"/>
    <cellStyle name="Стиль 1 10 2" xfId="18"/>
    <cellStyle name="Стиль 1_Хозспособ" xfId="19"/>
  </cellStyles>
  <dxfs count="45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zoomScale="55" zoomScaleNormal="55" workbookViewId="0">
      <pane xSplit="4" ySplit="4" topLeftCell="E17" activePane="bottomRight" state="frozen"/>
      <selection pane="topRight" activeCell="E1" sqref="E1"/>
      <selection pane="bottomLeft" activeCell="A3" sqref="A3"/>
      <selection pane="bottomRight" activeCell="C18" sqref="C18"/>
    </sheetView>
  </sheetViews>
  <sheetFormatPr defaultRowHeight="84.75" customHeight="1" outlineLevelCol="1" x14ac:dyDescent="0.3"/>
  <cols>
    <col min="1" max="1" width="18.42578125" style="15" hidden="1" customWidth="1"/>
    <col min="2" max="2" width="15.5703125" style="1" customWidth="1"/>
    <col min="3" max="3" width="14.28515625" style="1" customWidth="1"/>
    <col min="4" max="4" width="22.28515625" style="1" customWidth="1"/>
    <col min="5" max="5" width="35.28515625" style="1" customWidth="1"/>
    <col min="6" max="6" width="12" style="1" customWidth="1"/>
    <col min="7" max="7" width="15" style="21" customWidth="1"/>
    <col min="8" max="8" width="19.5703125" style="28" hidden="1" customWidth="1"/>
    <col min="9" max="9" width="24.7109375" style="1" hidden="1" customWidth="1"/>
    <col min="10" max="10" width="59" style="8" customWidth="1" outlineLevel="1"/>
    <col min="11" max="11" width="11.85546875" style="8" customWidth="1"/>
    <col min="12" max="12" width="12" style="19" customWidth="1"/>
    <col min="13" max="13" width="21.7109375" style="31" hidden="1" customWidth="1"/>
    <col min="14" max="14" width="23.140625" style="8" hidden="1" customWidth="1"/>
    <col min="15" max="15" width="25.85546875" style="7" hidden="1" customWidth="1"/>
    <col min="16" max="17" width="27.140625" style="9" hidden="1" customWidth="1"/>
    <col min="18" max="18" width="27" hidden="1" customWidth="1"/>
    <col min="19" max="19" width="29.140625" style="11" hidden="1" customWidth="1"/>
    <col min="20" max="20" width="23.7109375" style="16" hidden="1" customWidth="1"/>
    <col min="21" max="21" width="22.42578125" style="33" hidden="1" customWidth="1"/>
    <col min="22" max="22" width="0" hidden="1" customWidth="1"/>
    <col min="23" max="23" width="12.28515625" hidden="1" customWidth="1"/>
    <col min="24" max="24" width="0" hidden="1" customWidth="1"/>
    <col min="25" max="25" width="24.85546875" customWidth="1"/>
    <col min="26" max="26" width="26.140625" customWidth="1"/>
    <col min="27" max="27" width="23.7109375" customWidth="1"/>
  </cols>
  <sheetData>
    <row r="1" spans="1:27" s="22" customFormat="1" ht="30" customHeight="1" x14ac:dyDescent="0.3">
      <c r="A1" s="15"/>
      <c r="B1" s="1"/>
      <c r="C1" s="1"/>
      <c r="D1" s="1"/>
      <c r="E1" s="1"/>
      <c r="F1" s="1"/>
      <c r="G1" s="21"/>
      <c r="H1" s="36"/>
      <c r="I1" s="1"/>
      <c r="J1" s="8"/>
      <c r="K1" s="8"/>
      <c r="L1" s="19"/>
      <c r="M1" s="31"/>
      <c r="N1" s="8"/>
      <c r="O1" s="7"/>
      <c r="P1" s="9"/>
      <c r="Q1" s="9"/>
      <c r="S1" s="23"/>
      <c r="T1" s="16"/>
      <c r="U1" s="33"/>
    </row>
    <row r="2" spans="1:27" s="22" customFormat="1" ht="30" customHeight="1" thickBot="1" x14ac:dyDescent="0.35">
      <c r="A2" s="15"/>
      <c r="B2" s="1"/>
      <c r="C2" s="1"/>
      <c r="D2" s="1"/>
      <c r="E2" s="1"/>
      <c r="F2" s="1"/>
      <c r="G2" s="21"/>
      <c r="H2" s="36"/>
      <c r="I2" s="1"/>
      <c r="J2" s="8" t="s">
        <v>219</v>
      </c>
      <c r="K2" s="8"/>
      <c r="L2" s="19"/>
      <c r="M2" s="31"/>
      <c r="N2" s="8"/>
      <c r="O2" s="7"/>
      <c r="P2" s="9"/>
      <c r="Q2" s="9"/>
      <c r="S2" s="23"/>
      <c r="T2" s="16"/>
      <c r="U2" s="33"/>
    </row>
    <row r="3" spans="1:27" s="4" customFormat="1" ht="117" customHeight="1" thickBot="1" x14ac:dyDescent="0.3">
      <c r="A3" s="14" t="s">
        <v>26</v>
      </c>
      <c r="B3" s="77" t="s">
        <v>0</v>
      </c>
      <c r="C3" s="78" t="s">
        <v>1</v>
      </c>
      <c r="D3" s="78" t="s">
        <v>2</v>
      </c>
      <c r="E3" s="78" t="s">
        <v>3</v>
      </c>
      <c r="F3" s="79" t="s">
        <v>4</v>
      </c>
      <c r="G3" s="80" t="s">
        <v>5</v>
      </c>
      <c r="H3" s="37" t="s">
        <v>41</v>
      </c>
      <c r="I3" s="81" t="s">
        <v>6</v>
      </c>
      <c r="J3" s="78" t="s">
        <v>7</v>
      </c>
      <c r="K3" s="78" t="s">
        <v>8</v>
      </c>
      <c r="L3" s="82" t="s">
        <v>9</v>
      </c>
      <c r="M3" s="83" t="s">
        <v>22</v>
      </c>
      <c r="N3" s="81" t="s">
        <v>23</v>
      </c>
      <c r="O3" s="84" t="s">
        <v>20</v>
      </c>
      <c r="P3" s="85" t="s">
        <v>21</v>
      </c>
      <c r="Q3" s="85" t="s">
        <v>28</v>
      </c>
      <c r="R3" s="86" t="s">
        <v>24</v>
      </c>
      <c r="S3" s="87" t="s">
        <v>40</v>
      </c>
      <c r="T3" s="35" t="s">
        <v>29</v>
      </c>
      <c r="U3" s="35" t="s">
        <v>43</v>
      </c>
      <c r="V3" s="88"/>
      <c r="W3" s="88"/>
      <c r="X3" s="88"/>
      <c r="Y3" s="35" t="s">
        <v>31</v>
      </c>
      <c r="Z3" s="89" t="s">
        <v>38</v>
      </c>
      <c r="AA3" s="89" t="s">
        <v>39</v>
      </c>
    </row>
    <row r="4" spans="1:27" s="4" customFormat="1" ht="21" customHeight="1" x14ac:dyDescent="0.25">
      <c r="A4" s="17">
        <v>0</v>
      </c>
      <c r="B4" s="5"/>
      <c r="C4" s="13"/>
      <c r="D4" s="2"/>
      <c r="E4" s="2"/>
      <c r="F4" s="3"/>
      <c r="G4" s="24"/>
      <c r="H4" s="27"/>
      <c r="I4" s="25"/>
      <c r="J4" s="2"/>
      <c r="K4" s="2"/>
      <c r="L4" s="10"/>
      <c r="M4" s="12"/>
      <c r="N4" s="25"/>
      <c r="O4" s="6"/>
      <c r="P4" s="6"/>
      <c r="Q4" s="18"/>
      <c r="S4" s="26"/>
      <c r="T4" s="20"/>
      <c r="U4" s="20"/>
    </row>
    <row r="5" spans="1:27" s="22" customFormat="1" ht="121.5" customHeight="1" x14ac:dyDescent="0.25">
      <c r="A5" s="34" t="s">
        <v>217</v>
      </c>
      <c r="B5" s="91" t="s">
        <v>51</v>
      </c>
      <c r="C5" s="91">
        <v>41454286</v>
      </c>
      <c r="D5" s="91" t="s">
        <v>52</v>
      </c>
      <c r="E5" s="91" t="s">
        <v>53</v>
      </c>
      <c r="F5" s="91">
        <v>10</v>
      </c>
      <c r="G5" s="93">
        <v>43034</v>
      </c>
      <c r="H5" s="94" t="s">
        <v>42</v>
      </c>
      <c r="I5" s="91" t="s">
        <v>17</v>
      </c>
      <c r="J5" s="95" t="s">
        <v>97</v>
      </c>
      <c r="K5" s="92" t="s">
        <v>11</v>
      </c>
      <c r="L5" s="90">
        <v>0.17299999999999999</v>
      </c>
      <c r="M5" s="96"/>
      <c r="N5" s="97"/>
      <c r="O5" s="98"/>
      <c r="P5" s="99"/>
      <c r="Q5" s="99"/>
      <c r="R5" s="97"/>
      <c r="S5" s="91" t="s">
        <v>30</v>
      </c>
      <c r="T5" s="100"/>
      <c r="U5" s="91"/>
      <c r="V5" s="101"/>
      <c r="W5" s="102" t="s">
        <v>32</v>
      </c>
      <c r="X5" s="102" t="s">
        <v>33</v>
      </c>
      <c r="Y5" s="91" t="str">
        <f t="shared" ref="Y5:Y6" si="0">CONCATENATE(W5,C5,X5)</f>
        <v>Z44-TP41454286.01</v>
      </c>
      <c r="Z5" s="94" t="s">
        <v>50</v>
      </c>
      <c r="AA5" s="91"/>
    </row>
    <row r="6" spans="1:27" s="22" customFormat="1" ht="99" customHeight="1" x14ac:dyDescent="0.25">
      <c r="A6" s="34" t="s">
        <v>217</v>
      </c>
      <c r="B6" s="91" t="s">
        <v>54</v>
      </c>
      <c r="C6" s="91">
        <v>41453480</v>
      </c>
      <c r="D6" s="91" t="s">
        <v>55</v>
      </c>
      <c r="E6" s="91" t="s">
        <v>56</v>
      </c>
      <c r="F6" s="91">
        <v>15</v>
      </c>
      <c r="G6" s="93">
        <v>43034</v>
      </c>
      <c r="H6" s="94" t="s">
        <v>42</v>
      </c>
      <c r="I6" s="91" t="s">
        <v>16</v>
      </c>
      <c r="J6" s="95" t="s">
        <v>57</v>
      </c>
      <c r="K6" s="92" t="s">
        <v>11</v>
      </c>
      <c r="L6" s="103">
        <v>3.5000000000000003E-2</v>
      </c>
      <c r="M6" s="96"/>
      <c r="N6" s="104"/>
      <c r="O6" s="105"/>
      <c r="P6" s="106"/>
      <c r="Q6" s="99"/>
      <c r="R6" s="107"/>
      <c r="S6" s="91" t="s">
        <v>30</v>
      </c>
      <c r="T6" s="97"/>
      <c r="U6" s="100"/>
      <c r="V6" s="108"/>
      <c r="W6" s="109" t="s">
        <v>32</v>
      </c>
      <c r="X6" s="109" t="s">
        <v>33</v>
      </c>
      <c r="Y6" s="90" t="str">
        <f t="shared" si="0"/>
        <v>Z44-TP41453480.01</v>
      </c>
      <c r="Z6" s="110" t="s">
        <v>58</v>
      </c>
      <c r="AA6" s="94">
        <v>14019</v>
      </c>
    </row>
    <row r="7" spans="1:27" s="22" customFormat="1" ht="84.75" customHeight="1" x14ac:dyDescent="0.25">
      <c r="A7" s="34" t="s">
        <v>217</v>
      </c>
      <c r="B7" s="100" t="s">
        <v>59</v>
      </c>
      <c r="C7" s="100">
        <v>41453204</v>
      </c>
      <c r="D7" s="100" t="s">
        <v>60</v>
      </c>
      <c r="E7" s="100" t="s">
        <v>61</v>
      </c>
      <c r="F7" s="100">
        <v>15</v>
      </c>
      <c r="G7" s="111">
        <v>43041</v>
      </c>
      <c r="H7" s="94" t="s">
        <v>42</v>
      </c>
      <c r="I7" s="112" t="s">
        <v>12</v>
      </c>
      <c r="J7" s="113" t="s">
        <v>62</v>
      </c>
      <c r="K7" s="114" t="s">
        <v>11</v>
      </c>
      <c r="L7" s="103">
        <v>0.115</v>
      </c>
      <c r="M7" s="96"/>
      <c r="N7" s="115"/>
      <c r="O7" s="116"/>
      <c r="P7" s="106"/>
      <c r="Q7" s="99"/>
      <c r="R7" s="117"/>
      <c r="S7" s="100" t="s">
        <v>30</v>
      </c>
      <c r="T7" s="97"/>
      <c r="U7" s="91"/>
      <c r="V7" s="108"/>
      <c r="W7" s="102" t="s">
        <v>32</v>
      </c>
      <c r="X7" s="102" t="s">
        <v>33</v>
      </c>
      <c r="Y7" s="94" t="str">
        <f>CONCATENATE(W7,C7,X7)</f>
        <v>Z44-TP41453204.01</v>
      </c>
      <c r="Z7" s="110" t="s">
        <v>64</v>
      </c>
      <c r="AA7" s="94" t="s">
        <v>63</v>
      </c>
    </row>
    <row r="8" spans="1:27" s="22" customFormat="1" ht="84.75" customHeight="1" x14ac:dyDescent="0.25">
      <c r="A8" s="34" t="s">
        <v>217</v>
      </c>
      <c r="B8" s="91" t="s">
        <v>65</v>
      </c>
      <c r="C8" s="91">
        <v>41454706</v>
      </c>
      <c r="D8" s="91" t="s">
        <v>66</v>
      </c>
      <c r="E8" s="91" t="s">
        <v>67</v>
      </c>
      <c r="F8" s="91">
        <v>15</v>
      </c>
      <c r="G8" s="93">
        <v>43041</v>
      </c>
      <c r="H8" s="94" t="s">
        <v>42</v>
      </c>
      <c r="I8" s="91" t="s">
        <v>16</v>
      </c>
      <c r="J8" s="113" t="s">
        <v>80</v>
      </c>
      <c r="K8" s="114" t="s">
        <v>11</v>
      </c>
      <c r="L8" s="103">
        <v>0.14000000000000001</v>
      </c>
      <c r="M8" s="96"/>
      <c r="N8" s="115"/>
      <c r="O8" s="116"/>
      <c r="P8" s="106"/>
      <c r="Q8" s="99"/>
      <c r="R8" s="117"/>
      <c r="S8" s="100" t="s">
        <v>30</v>
      </c>
      <c r="T8" s="97"/>
      <c r="U8" s="91"/>
      <c r="V8" s="108"/>
      <c r="W8" s="102" t="s">
        <v>32</v>
      </c>
      <c r="X8" s="102" t="s">
        <v>33</v>
      </c>
      <c r="Y8" s="94" t="str">
        <f t="shared" ref="Y8:Y12" si="1">CONCATENATE(W8,C8,X8)</f>
        <v>Z44-TP41454706.01</v>
      </c>
      <c r="Z8" s="110" t="s">
        <v>81</v>
      </c>
      <c r="AA8" s="94"/>
    </row>
    <row r="9" spans="1:27" s="22" customFormat="1" ht="84.75" customHeight="1" x14ac:dyDescent="0.25">
      <c r="A9" s="34" t="s">
        <v>217</v>
      </c>
      <c r="B9" s="91" t="s">
        <v>68</v>
      </c>
      <c r="C9" s="91">
        <v>41454457</v>
      </c>
      <c r="D9" s="91" t="s">
        <v>69</v>
      </c>
      <c r="E9" s="91" t="s">
        <v>70</v>
      </c>
      <c r="F9" s="91">
        <v>5</v>
      </c>
      <c r="G9" s="93">
        <v>43041</v>
      </c>
      <c r="H9" s="94" t="s">
        <v>42</v>
      </c>
      <c r="I9" s="91" t="s">
        <v>16</v>
      </c>
      <c r="J9" s="113" t="s">
        <v>82</v>
      </c>
      <c r="K9" s="114" t="s">
        <v>11</v>
      </c>
      <c r="L9" s="103">
        <v>6.5000000000000002E-2</v>
      </c>
      <c r="M9" s="96"/>
      <c r="N9" s="115"/>
      <c r="O9" s="116"/>
      <c r="P9" s="106"/>
      <c r="Q9" s="99"/>
      <c r="R9" s="117"/>
      <c r="S9" s="100" t="s">
        <v>30</v>
      </c>
      <c r="T9" s="97"/>
      <c r="U9" s="91"/>
      <c r="V9" s="108"/>
      <c r="W9" s="102" t="s">
        <v>32</v>
      </c>
      <c r="X9" s="102" t="s">
        <v>33</v>
      </c>
      <c r="Y9" s="94" t="str">
        <f t="shared" si="1"/>
        <v>Z44-TP41454457.01</v>
      </c>
      <c r="Z9" s="110" t="s">
        <v>84</v>
      </c>
      <c r="AA9" s="94" t="s">
        <v>83</v>
      </c>
    </row>
    <row r="10" spans="1:27" s="22" customFormat="1" ht="84.75" customHeight="1" x14ac:dyDescent="0.25">
      <c r="A10" s="34" t="s">
        <v>217</v>
      </c>
      <c r="B10" s="91" t="s">
        <v>71</v>
      </c>
      <c r="C10" s="91">
        <v>41452643</v>
      </c>
      <c r="D10" s="91" t="s">
        <v>72</v>
      </c>
      <c r="E10" s="91" t="s">
        <v>73</v>
      </c>
      <c r="F10" s="91">
        <v>10</v>
      </c>
      <c r="G10" s="93">
        <v>43041</v>
      </c>
      <c r="H10" s="94" t="s">
        <v>42</v>
      </c>
      <c r="I10" s="91" t="s">
        <v>25</v>
      </c>
      <c r="J10" s="113" t="s">
        <v>85</v>
      </c>
      <c r="K10" s="114" t="s">
        <v>11</v>
      </c>
      <c r="L10" s="103">
        <v>0.05</v>
      </c>
      <c r="M10" s="96"/>
      <c r="N10" s="115"/>
      <c r="O10" s="116"/>
      <c r="P10" s="106"/>
      <c r="Q10" s="99"/>
      <c r="R10" s="117"/>
      <c r="S10" s="100" t="s">
        <v>30</v>
      </c>
      <c r="T10" s="97"/>
      <c r="U10" s="91"/>
      <c r="V10" s="108"/>
      <c r="W10" s="102" t="s">
        <v>32</v>
      </c>
      <c r="X10" s="102" t="s">
        <v>33</v>
      </c>
      <c r="Y10" s="94" t="str">
        <f t="shared" si="1"/>
        <v>Z44-TP41452643.01</v>
      </c>
      <c r="Z10" s="110" t="s">
        <v>86</v>
      </c>
      <c r="AA10" s="94">
        <v>25534</v>
      </c>
    </row>
    <row r="11" spans="1:27" s="22" customFormat="1" ht="84.75" customHeight="1" x14ac:dyDescent="0.25">
      <c r="A11" s="34" t="s">
        <v>217</v>
      </c>
      <c r="B11" s="91" t="s">
        <v>74</v>
      </c>
      <c r="C11" s="91">
        <v>41449691</v>
      </c>
      <c r="D11" s="91" t="s">
        <v>75</v>
      </c>
      <c r="E11" s="91" t="s">
        <v>76</v>
      </c>
      <c r="F11" s="91">
        <v>10</v>
      </c>
      <c r="G11" s="93">
        <v>43042</v>
      </c>
      <c r="H11" s="94" t="s">
        <v>42</v>
      </c>
      <c r="I11" s="91" t="s">
        <v>17</v>
      </c>
      <c r="J11" s="113" t="s">
        <v>87</v>
      </c>
      <c r="K11" s="114" t="s">
        <v>11</v>
      </c>
      <c r="L11" s="103">
        <v>0.115</v>
      </c>
      <c r="M11" s="96"/>
      <c r="N11" s="115"/>
      <c r="O11" s="116"/>
      <c r="P11" s="106"/>
      <c r="Q11" s="99"/>
      <c r="R11" s="117"/>
      <c r="S11" s="100" t="s">
        <v>30</v>
      </c>
      <c r="T11" s="97"/>
      <c r="U11" s="91"/>
      <c r="V11" s="108"/>
      <c r="W11" s="102" t="s">
        <v>32</v>
      </c>
      <c r="X11" s="102" t="s">
        <v>33</v>
      </c>
      <c r="Y11" s="94" t="str">
        <f t="shared" si="1"/>
        <v>Z44-TP41449691.01</v>
      </c>
      <c r="Z11" s="110" t="s">
        <v>89</v>
      </c>
      <c r="AA11" s="94" t="s">
        <v>88</v>
      </c>
    </row>
    <row r="12" spans="1:27" s="22" customFormat="1" ht="101.25" customHeight="1" x14ac:dyDescent="0.25">
      <c r="A12" s="34" t="s">
        <v>217</v>
      </c>
      <c r="B12" s="91" t="s">
        <v>77</v>
      </c>
      <c r="C12" s="91">
        <v>41451496</v>
      </c>
      <c r="D12" s="91" t="s">
        <v>78</v>
      </c>
      <c r="E12" s="91" t="s">
        <v>79</v>
      </c>
      <c r="F12" s="91">
        <v>10</v>
      </c>
      <c r="G12" s="93">
        <v>43042</v>
      </c>
      <c r="H12" s="94" t="s">
        <v>42</v>
      </c>
      <c r="I12" s="91" t="s">
        <v>10</v>
      </c>
      <c r="J12" s="113" t="s">
        <v>98</v>
      </c>
      <c r="K12" s="114" t="s">
        <v>11</v>
      </c>
      <c r="L12" s="103">
        <v>0.13800000000000001</v>
      </c>
      <c r="M12" s="96"/>
      <c r="N12" s="115"/>
      <c r="O12" s="116"/>
      <c r="P12" s="106"/>
      <c r="Q12" s="99"/>
      <c r="R12" s="117"/>
      <c r="S12" s="100" t="s">
        <v>30</v>
      </c>
      <c r="T12" s="97"/>
      <c r="U12" s="91"/>
      <c r="V12" s="108"/>
      <c r="W12" s="102" t="s">
        <v>32</v>
      </c>
      <c r="X12" s="102" t="s">
        <v>33</v>
      </c>
      <c r="Y12" s="94" t="str">
        <f t="shared" si="1"/>
        <v>Z44-TP41451496.01</v>
      </c>
      <c r="Z12" s="110" t="s">
        <v>50</v>
      </c>
      <c r="AA12" s="94"/>
    </row>
    <row r="13" spans="1:27" s="22" customFormat="1" ht="84.75" customHeight="1" x14ac:dyDescent="0.25">
      <c r="A13" s="34" t="s">
        <v>217</v>
      </c>
      <c r="B13" s="131" t="s">
        <v>90</v>
      </c>
      <c r="C13" s="91">
        <v>41447493</v>
      </c>
      <c r="D13" s="131" t="s">
        <v>91</v>
      </c>
      <c r="E13" s="131" t="s">
        <v>92</v>
      </c>
      <c r="F13" s="131">
        <v>15</v>
      </c>
      <c r="G13" s="118">
        <v>43041</v>
      </c>
      <c r="H13" s="94" t="s">
        <v>49</v>
      </c>
      <c r="I13" s="91" t="s">
        <v>15</v>
      </c>
      <c r="J13" s="95" t="s">
        <v>218</v>
      </c>
      <c r="K13" s="90" t="s">
        <v>14</v>
      </c>
      <c r="L13" s="90">
        <v>1</v>
      </c>
      <c r="M13" s="96"/>
      <c r="N13" s="97"/>
      <c r="O13" s="98"/>
      <c r="P13" s="99"/>
      <c r="Q13" s="99"/>
      <c r="R13" s="97"/>
      <c r="S13" s="100" t="s">
        <v>30</v>
      </c>
      <c r="T13" s="97"/>
      <c r="U13" s="91"/>
      <c r="V13" s="101"/>
      <c r="W13" s="102" t="s">
        <v>32</v>
      </c>
      <c r="X13" s="119" t="s">
        <v>35</v>
      </c>
      <c r="Y13" s="92" t="str">
        <f>CONCATENATE(W13,C13,X13)</f>
        <v>Z44-TP41447493.03</v>
      </c>
      <c r="Z13" s="30" t="s">
        <v>96</v>
      </c>
      <c r="AA13" s="91">
        <v>13008</v>
      </c>
    </row>
    <row r="14" spans="1:27" s="22" customFormat="1" ht="84.75" customHeight="1" x14ac:dyDescent="0.25">
      <c r="A14" s="34" t="s">
        <v>217</v>
      </c>
      <c r="B14" s="132"/>
      <c r="C14" s="97"/>
      <c r="D14" s="132"/>
      <c r="E14" s="132"/>
      <c r="F14" s="132"/>
      <c r="G14" s="118">
        <v>43041</v>
      </c>
      <c r="H14" s="94" t="s">
        <v>46</v>
      </c>
      <c r="I14" s="91" t="s">
        <v>15</v>
      </c>
      <c r="J14" s="95" t="s">
        <v>93</v>
      </c>
      <c r="K14" s="92" t="s">
        <v>11</v>
      </c>
      <c r="L14" s="90">
        <v>0.105</v>
      </c>
      <c r="M14" s="96"/>
      <c r="N14" s="97"/>
      <c r="O14" s="98"/>
      <c r="P14" s="99"/>
      <c r="Q14" s="99"/>
      <c r="R14" s="97"/>
      <c r="S14" s="100" t="s">
        <v>30</v>
      </c>
      <c r="T14" s="97"/>
      <c r="U14" s="91"/>
      <c r="V14" s="101"/>
      <c r="W14" s="102" t="s">
        <v>32</v>
      </c>
      <c r="X14" s="119" t="s">
        <v>33</v>
      </c>
      <c r="Y14" s="92" t="str">
        <f>CONCATENATE(W14,C13,X14)</f>
        <v>Z44-TP41447493.01</v>
      </c>
      <c r="Z14" s="30" t="s">
        <v>96</v>
      </c>
      <c r="AA14" s="91">
        <v>13008</v>
      </c>
    </row>
    <row r="15" spans="1:27" s="22" customFormat="1" ht="84.75" customHeight="1" x14ac:dyDescent="0.25">
      <c r="A15" s="34" t="s">
        <v>217</v>
      </c>
      <c r="B15" s="132"/>
      <c r="C15" s="97"/>
      <c r="D15" s="132"/>
      <c r="E15" s="132"/>
      <c r="F15" s="132"/>
      <c r="G15" s="118">
        <v>43041</v>
      </c>
      <c r="H15" s="94" t="s">
        <v>47</v>
      </c>
      <c r="I15" s="91" t="s">
        <v>15</v>
      </c>
      <c r="J15" s="95" t="s">
        <v>94</v>
      </c>
      <c r="K15" s="90" t="s">
        <v>14</v>
      </c>
      <c r="L15" s="90">
        <v>1</v>
      </c>
      <c r="M15" s="96"/>
      <c r="N15" s="97"/>
      <c r="O15" s="98"/>
      <c r="P15" s="99"/>
      <c r="Q15" s="99"/>
      <c r="R15" s="97"/>
      <c r="S15" s="100" t="s">
        <v>30</v>
      </c>
      <c r="T15" s="97"/>
      <c r="U15" s="91"/>
      <c r="V15" s="101"/>
      <c r="W15" s="102" t="s">
        <v>32</v>
      </c>
      <c r="X15" s="119" t="s">
        <v>36</v>
      </c>
      <c r="Y15" s="92" t="str">
        <f>CONCATENATE(W15,C13,X15)</f>
        <v>Z44-TP41447493.04</v>
      </c>
      <c r="Z15" s="110" t="s">
        <v>50</v>
      </c>
      <c r="AA15" s="97"/>
    </row>
    <row r="16" spans="1:27" s="22" customFormat="1" ht="84.75" customHeight="1" x14ac:dyDescent="0.25">
      <c r="A16" s="34" t="s">
        <v>217</v>
      </c>
      <c r="B16" s="133"/>
      <c r="C16" s="97"/>
      <c r="D16" s="133"/>
      <c r="E16" s="133"/>
      <c r="F16" s="133"/>
      <c r="G16" s="118">
        <v>43041</v>
      </c>
      <c r="H16" s="94" t="s">
        <v>42</v>
      </c>
      <c r="I16" s="91" t="s">
        <v>15</v>
      </c>
      <c r="J16" s="95" t="s">
        <v>95</v>
      </c>
      <c r="K16" s="92" t="s">
        <v>11</v>
      </c>
      <c r="L16" s="90">
        <v>4.5999999999999999E-2</v>
      </c>
      <c r="M16" s="96"/>
      <c r="N16" s="97"/>
      <c r="O16" s="98"/>
      <c r="P16" s="99"/>
      <c r="Q16" s="99"/>
      <c r="R16" s="97"/>
      <c r="S16" s="100" t="s">
        <v>30</v>
      </c>
      <c r="T16" s="97"/>
      <c r="U16" s="91"/>
      <c r="V16" s="101"/>
      <c r="W16" s="102" t="s">
        <v>32</v>
      </c>
      <c r="X16" s="119" t="s">
        <v>34</v>
      </c>
      <c r="Y16" s="92" t="str">
        <f>CONCATENATE(W16,C13,X16)</f>
        <v>Z44-TP41447493.02</v>
      </c>
      <c r="Z16" s="110" t="s">
        <v>50</v>
      </c>
      <c r="AA16" s="97"/>
    </row>
    <row r="17" spans="1:27" ht="84.75" customHeight="1" x14ac:dyDescent="0.25">
      <c r="A17" s="34" t="s">
        <v>217</v>
      </c>
      <c r="B17" s="91" t="s">
        <v>99</v>
      </c>
      <c r="C17" s="91">
        <v>41460874</v>
      </c>
      <c r="D17" s="91" t="s">
        <v>100</v>
      </c>
      <c r="E17" s="91" t="s">
        <v>101</v>
      </c>
      <c r="F17" s="91">
        <v>15</v>
      </c>
      <c r="G17" s="93">
        <v>43044</v>
      </c>
      <c r="H17" s="94" t="s">
        <v>42</v>
      </c>
      <c r="I17" s="91" t="s">
        <v>12</v>
      </c>
      <c r="J17" s="113" t="s">
        <v>102</v>
      </c>
      <c r="K17" s="114" t="s">
        <v>11</v>
      </c>
      <c r="L17" s="103">
        <v>4.5999999999999999E-2</v>
      </c>
      <c r="M17" s="96"/>
      <c r="N17" s="115"/>
      <c r="O17" s="116"/>
      <c r="P17" s="106"/>
      <c r="Q17" s="99"/>
      <c r="R17" s="117"/>
      <c r="S17" s="100" t="s">
        <v>30</v>
      </c>
      <c r="T17" s="97"/>
      <c r="U17" s="91"/>
      <c r="V17" s="108"/>
      <c r="W17" s="102" t="s">
        <v>32</v>
      </c>
      <c r="X17" s="102" t="s">
        <v>33</v>
      </c>
      <c r="Y17" s="94" t="str">
        <f t="shared" ref="Y17:Y21" si="2">CONCATENATE(W17,C17,X17)</f>
        <v>Z44-TP41460874.01</v>
      </c>
      <c r="Z17" s="110" t="s">
        <v>103</v>
      </c>
      <c r="AA17" s="94">
        <v>13020</v>
      </c>
    </row>
    <row r="18" spans="1:27" s="22" customFormat="1" ht="117.75" customHeight="1" x14ac:dyDescent="0.25">
      <c r="A18" s="34" t="s">
        <v>217</v>
      </c>
      <c r="B18" s="100" t="s">
        <v>104</v>
      </c>
      <c r="C18" s="100">
        <v>41457891</v>
      </c>
      <c r="D18" s="100" t="s">
        <v>105</v>
      </c>
      <c r="E18" s="100" t="s">
        <v>106</v>
      </c>
      <c r="F18" s="100">
        <v>28</v>
      </c>
      <c r="G18" s="111">
        <v>43049</v>
      </c>
      <c r="H18" s="94" t="s">
        <v>45</v>
      </c>
      <c r="I18" s="112" t="s">
        <v>12</v>
      </c>
      <c r="J18" s="113" t="s">
        <v>113</v>
      </c>
      <c r="K18" s="114" t="s">
        <v>11</v>
      </c>
      <c r="L18" s="103">
        <v>0.45</v>
      </c>
      <c r="M18" s="96"/>
      <c r="N18" s="115"/>
      <c r="O18" s="116"/>
      <c r="P18" s="106"/>
      <c r="Q18" s="99"/>
      <c r="R18" s="117"/>
      <c r="S18" s="100" t="s">
        <v>30</v>
      </c>
      <c r="T18" s="97"/>
      <c r="U18" s="91"/>
      <c r="V18" s="108"/>
      <c r="W18" s="102" t="s">
        <v>32</v>
      </c>
      <c r="X18" s="102" t="s">
        <v>33</v>
      </c>
      <c r="Y18" s="94" t="str">
        <f t="shared" si="2"/>
        <v>Z44-TP41457891.01</v>
      </c>
      <c r="Z18" s="110" t="s">
        <v>114</v>
      </c>
      <c r="AA18" s="94">
        <v>17859</v>
      </c>
    </row>
    <row r="19" spans="1:27" s="22" customFormat="1" ht="84.75" customHeight="1" x14ac:dyDescent="0.25">
      <c r="A19" s="34" t="s">
        <v>217</v>
      </c>
      <c r="B19" s="100" t="s">
        <v>107</v>
      </c>
      <c r="C19" s="100">
        <v>41455651</v>
      </c>
      <c r="D19" s="100" t="s">
        <v>108</v>
      </c>
      <c r="E19" s="100" t="s">
        <v>109</v>
      </c>
      <c r="F19" s="100">
        <v>10</v>
      </c>
      <c r="G19" s="111">
        <v>43049</v>
      </c>
      <c r="H19" s="94" t="s">
        <v>42</v>
      </c>
      <c r="I19" s="112" t="s">
        <v>16</v>
      </c>
      <c r="J19" s="113" t="s">
        <v>115</v>
      </c>
      <c r="K19" s="114" t="s">
        <v>11</v>
      </c>
      <c r="L19" s="103">
        <v>5.5E-2</v>
      </c>
      <c r="M19" s="96"/>
      <c r="N19" s="115"/>
      <c r="O19" s="116"/>
      <c r="P19" s="106"/>
      <c r="Q19" s="99"/>
      <c r="R19" s="117"/>
      <c r="S19" s="100" t="s">
        <v>30</v>
      </c>
      <c r="T19" s="97"/>
      <c r="U19" s="91"/>
      <c r="V19" s="108"/>
      <c r="W19" s="102" t="s">
        <v>32</v>
      </c>
      <c r="X19" s="102" t="s">
        <v>33</v>
      </c>
      <c r="Y19" s="94" t="str">
        <f t="shared" si="2"/>
        <v>Z44-TP41455651.01</v>
      </c>
      <c r="Z19" s="110" t="s">
        <v>84</v>
      </c>
      <c r="AA19" s="94" t="s">
        <v>83</v>
      </c>
    </row>
    <row r="20" spans="1:27" s="22" customFormat="1" ht="84.75" customHeight="1" x14ac:dyDescent="0.25">
      <c r="A20" s="34" t="s">
        <v>217</v>
      </c>
      <c r="B20" s="100" t="s">
        <v>110</v>
      </c>
      <c r="C20" s="100">
        <v>41455377</v>
      </c>
      <c r="D20" s="100" t="s">
        <v>111</v>
      </c>
      <c r="E20" s="100" t="s">
        <v>112</v>
      </c>
      <c r="F20" s="100">
        <v>5</v>
      </c>
      <c r="G20" s="111">
        <v>43049</v>
      </c>
      <c r="H20" s="94" t="s">
        <v>42</v>
      </c>
      <c r="I20" s="112" t="s">
        <v>16</v>
      </c>
      <c r="J20" s="113" t="s">
        <v>116</v>
      </c>
      <c r="K20" s="114" t="s">
        <v>11</v>
      </c>
      <c r="L20" s="103">
        <v>7.0000000000000007E-2</v>
      </c>
      <c r="M20" s="96"/>
      <c r="N20" s="115"/>
      <c r="O20" s="116"/>
      <c r="P20" s="106"/>
      <c r="Q20" s="99"/>
      <c r="R20" s="117"/>
      <c r="S20" s="100" t="s">
        <v>30</v>
      </c>
      <c r="T20" s="97"/>
      <c r="U20" s="91"/>
      <c r="V20" s="108"/>
      <c r="W20" s="102" t="s">
        <v>32</v>
      </c>
      <c r="X20" s="102" t="s">
        <v>33</v>
      </c>
      <c r="Y20" s="94" t="str">
        <f t="shared" si="2"/>
        <v>Z44-TP41455377.01</v>
      </c>
      <c r="Z20" s="110" t="s">
        <v>84</v>
      </c>
      <c r="AA20" s="94" t="s">
        <v>83</v>
      </c>
    </row>
    <row r="21" spans="1:27" s="22" customFormat="1" ht="101.25" customHeight="1" x14ac:dyDescent="0.25">
      <c r="A21" s="34" t="s">
        <v>217</v>
      </c>
      <c r="B21" s="130" t="s">
        <v>117</v>
      </c>
      <c r="C21" s="100">
        <v>41458201</v>
      </c>
      <c r="D21" s="130" t="s">
        <v>118</v>
      </c>
      <c r="E21" s="130" t="s">
        <v>122</v>
      </c>
      <c r="F21" s="130">
        <v>15</v>
      </c>
      <c r="G21" s="111">
        <v>43044</v>
      </c>
      <c r="H21" s="94" t="s">
        <v>42</v>
      </c>
      <c r="I21" s="112" t="s">
        <v>17</v>
      </c>
      <c r="J21" s="95" t="s">
        <v>119</v>
      </c>
      <c r="K21" s="92" t="s">
        <v>11</v>
      </c>
      <c r="L21" s="90">
        <v>9.1999999999999998E-2</v>
      </c>
      <c r="M21" s="96"/>
      <c r="N21" s="97"/>
      <c r="O21" s="98"/>
      <c r="P21" s="99"/>
      <c r="Q21" s="99"/>
      <c r="R21" s="120"/>
      <c r="S21" s="100" t="s">
        <v>30</v>
      </c>
      <c r="T21" s="100"/>
      <c r="U21" s="91"/>
      <c r="V21" s="101"/>
      <c r="W21" s="102" t="s">
        <v>32</v>
      </c>
      <c r="X21" s="102" t="s">
        <v>33</v>
      </c>
      <c r="Y21" s="91" t="str">
        <f t="shared" si="2"/>
        <v>Z44-TP41458201.01</v>
      </c>
      <c r="Z21" s="110" t="s">
        <v>50</v>
      </c>
      <c r="AA21" s="91"/>
    </row>
    <row r="22" spans="1:27" s="22" customFormat="1" ht="84.75" customHeight="1" x14ac:dyDescent="0.25">
      <c r="A22" s="34" t="s">
        <v>217</v>
      </c>
      <c r="B22" s="134"/>
      <c r="C22" s="121"/>
      <c r="D22" s="135"/>
      <c r="E22" s="136"/>
      <c r="F22" s="135"/>
      <c r="G22" s="111">
        <v>43044</v>
      </c>
      <c r="H22" s="94" t="s">
        <v>44</v>
      </c>
      <c r="I22" s="112" t="s">
        <v>17</v>
      </c>
      <c r="J22" s="95" t="s">
        <v>120</v>
      </c>
      <c r="K22" s="92" t="s">
        <v>11</v>
      </c>
      <c r="L22" s="90">
        <v>1</v>
      </c>
      <c r="M22" s="96"/>
      <c r="N22" s="97"/>
      <c r="O22" s="98"/>
      <c r="P22" s="99"/>
      <c r="Q22" s="99"/>
      <c r="R22" s="120"/>
      <c r="S22" s="100" t="s">
        <v>30</v>
      </c>
      <c r="T22" s="100"/>
      <c r="U22" s="91"/>
      <c r="V22" s="101"/>
      <c r="W22" s="102" t="s">
        <v>32</v>
      </c>
      <c r="X22" s="102" t="s">
        <v>35</v>
      </c>
      <c r="Y22" s="91" t="str">
        <f>CONCATENATE(W22,C21,X22)</f>
        <v>Z44-TP41458201.03</v>
      </c>
      <c r="Z22" s="91" t="s">
        <v>121</v>
      </c>
      <c r="AA22" s="91">
        <v>17712</v>
      </c>
    </row>
    <row r="23" spans="1:27" s="22" customFormat="1" ht="84.75" customHeight="1" x14ac:dyDescent="0.25">
      <c r="A23" s="34" t="s">
        <v>217</v>
      </c>
      <c r="B23" s="100" t="s">
        <v>123</v>
      </c>
      <c r="C23" s="100">
        <v>41454439</v>
      </c>
      <c r="D23" s="100" t="s">
        <v>124</v>
      </c>
      <c r="E23" s="100" t="s">
        <v>125</v>
      </c>
      <c r="F23" s="100">
        <v>6</v>
      </c>
      <c r="G23" s="111">
        <v>43049</v>
      </c>
      <c r="H23" s="94" t="s">
        <v>42</v>
      </c>
      <c r="I23" s="112" t="s">
        <v>16</v>
      </c>
      <c r="J23" s="113" t="s">
        <v>138</v>
      </c>
      <c r="K23" s="114" t="s">
        <v>11</v>
      </c>
      <c r="L23" s="103">
        <v>0.04</v>
      </c>
      <c r="M23" s="96"/>
      <c r="N23" s="115"/>
      <c r="O23" s="116"/>
      <c r="P23" s="106"/>
      <c r="Q23" s="99"/>
      <c r="R23" s="117"/>
      <c r="S23" s="91" t="s">
        <v>30</v>
      </c>
      <c r="T23" s="97"/>
      <c r="U23" s="91"/>
      <c r="V23" s="108"/>
      <c r="W23" s="102" t="s">
        <v>32</v>
      </c>
      <c r="X23" s="102" t="s">
        <v>33</v>
      </c>
      <c r="Y23" s="94" t="str">
        <f t="shared" ref="Y23:Y26" si="3">CONCATENATE(W23,C23,X23)</f>
        <v>Z44-TP41454439.01</v>
      </c>
      <c r="Z23" s="110" t="s">
        <v>84</v>
      </c>
      <c r="AA23" s="94" t="s">
        <v>83</v>
      </c>
    </row>
    <row r="24" spans="1:27" s="22" customFormat="1" ht="148.5" customHeight="1" x14ac:dyDescent="0.25">
      <c r="A24" s="34" t="s">
        <v>217</v>
      </c>
      <c r="B24" s="100" t="s">
        <v>126</v>
      </c>
      <c r="C24" s="100">
        <v>41457596</v>
      </c>
      <c r="D24" s="100" t="s">
        <v>127</v>
      </c>
      <c r="E24" s="100" t="s">
        <v>128</v>
      </c>
      <c r="F24" s="100">
        <v>5</v>
      </c>
      <c r="G24" s="111">
        <v>43049</v>
      </c>
      <c r="H24" s="94" t="s">
        <v>42</v>
      </c>
      <c r="I24" s="112" t="s">
        <v>19</v>
      </c>
      <c r="J24" s="113" t="s">
        <v>139</v>
      </c>
      <c r="K24" s="114" t="s">
        <v>11</v>
      </c>
      <c r="L24" s="103">
        <v>0.06</v>
      </c>
      <c r="M24" s="96"/>
      <c r="N24" s="115"/>
      <c r="O24" s="116"/>
      <c r="P24" s="106"/>
      <c r="Q24" s="99"/>
      <c r="R24" s="117"/>
      <c r="S24" s="91" t="s">
        <v>30</v>
      </c>
      <c r="T24" s="97"/>
      <c r="U24" s="91"/>
      <c r="V24" s="108"/>
      <c r="W24" s="102" t="s">
        <v>32</v>
      </c>
      <c r="X24" s="102" t="s">
        <v>33</v>
      </c>
      <c r="Y24" s="94" t="str">
        <f t="shared" si="3"/>
        <v>Z44-TP41457596.01</v>
      </c>
      <c r="Z24" s="110" t="s">
        <v>140</v>
      </c>
      <c r="AA24" s="94">
        <v>24030</v>
      </c>
    </row>
    <row r="25" spans="1:27" s="22" customFormat="1" ht="94.5" customHeight="1" x14ac:dyDescent="0.25">
      <c r="A25" s="34" t="s">
        <v>217</v>
      </c>
      <c r="B25" s="100" t="s">
        <v>129</v>
      </c>
      <c r="C25" s="100">
        <v>41445295</v>
      </c>
      <c r="D25" s="100" t="s">
        <v>130</v>
      </c>
      <c r="E25" s="100" t="s">
        <v>131</v>
      </c>
      <c r="F25" s="100">
        <v>15</v>
      </c>
      <c r="G25" s="111">
        <v>43049</v>
      </c>
      <c r="H25" s="94" t="s">
        <v>42</v>
      </c>
      <c r="I25" s="112" t="s">
        <v>17</v>
      </c>
      <c r="J25" s="113" t="s">
        <v>141</v>
      </c>
      <c r="K25" s="114" t="s">
        <v>11</v>
      </c>
      <c r="L25" s="103">
        <v>0.23</v>
      </c>
      <c r="M25" s="96"/>
      <c r="N25" s="115"/>
      <c r="O25" s="116"/>
      <c r="P25" s="106"/>
      <c r="Q25" s="99"/>
      <c r="R25" s="117"/>
      <c r="S25" s="91" t="s">
        <v>30</v>
      </c>
      <c r="T25" s="97"/>
      <c r="U25" s="91"/>
      <c r="V25" s="108"/>
      <c r="W25" s="102" t="s">
        <v>32</v>
      </c>
      <c r="X25" s="102" t="s">
        <v>33</v>
      </c>
      <c r="Y25" s="94" t="str">
        <f t="shared" si="3"/>
        <v>Z44-TP41445295.01</v>
      </c>
      <c r="Z25" s="110" t="s">
        <v>143</v>
      </c>
      <c r="AA25" s="94" t="s">
        <v>142</v>
      </c>
    </row>
    <row r="26" spans="1:27" s="22" customFormat="1" ht="84.75" customHeight="1" x14ac:dyDescent="0.25">
      <c r="A26" s="34" t="s">
        <v>217</v>
      </c>
      <c r="B26" s="100" t="s">
        <v>132</v>
      </c>
      <c r="C26" s="100">
        <v>41439719</v>
      </c>
      <c r="D26" s="100" t="s">
        <v>133</v>
      </c>
      <c r="E26" s="100" t="s">
        <v>134</v>
      </c>
      <c r="F26" s="100">
        <v>15</v>
      </c>
      <c r="G26" s="111">
        <v>43049</v>
      </c>
      <c r="H26" s="94" t="s">
        <v>42</v>
      </c>
      <c r="I26" s="112" t="s">
        <v>13</v>
      </c>
      <c r="J26" s="113" t="s">
        <v>144</v>
      </c>
      <c r="K26" s="114" t="s">
        <v>11</v>
      </c>
      <c r="L26" s="103">
        <v>0.127</v>
      </c>
      <c r="M26" s="96"/>
      <c r="N26" s="115"/>
      <c r="O26" s="116"/>
      <c r="P26" s="106"/>
      <c r="Q26" s="99"/>
      <c r="R26" s="117"/>
      <c r="S26" s="91" t="s">
        <v>30</v>
      </c>
      <c r="T26" s="97"/>
      <c r="U26" s="91"/>
      <c r="V26" s="108"/>
      <c r="W26" s="102" t="s">
        <v>32</v>
      </c>
      <c r="X26" s="102" t="s">
        <v>33</v>
      </c>
      <c r="Y26" s="94" t="str">
        <f t="shared" si="3"/>
        <v>Z44-TP41439719.01</v>
      </c>
      <c r="Z26" s="110" t="s">
        <v>146</v>
      </c>
      <c r="AA26" s="94" t="s">
        <v>145</v>
      </c>
    </row>
    <row r="27" spans="1:27" s="22" customFormat="1" ht="84.75" customHeight="1" x14ac:dyDescent="0.25">
      <c r="A27" s="34" t="s">
        <v>217</v>
      </c>
      <c r="B27" s="100" t="s">
        <v>135</v>
      </c>
      <c r="C27" s="100">
        <v>41459471</v>
      </c>
      <c r="D27" s="100" t="s">
        <v>136</v>
      </c>
      <c r="E27" s="100" t="s">
        <v>137</v>
      </c>
      <c r="F27" s="100">
        <v>10</v>
      </c>
      <c r="G27" s="111">
        <v>43050</v>
      </c>
      <c r="H27" s="94" t="s">
        <v>42</v>
      </c>
      <c r="I27" s="112" t="s">
        <v>18</v>
      </c>
      <c r="J27" s="113" t="s">
        <v>147</v>
      </c>
      <c r="K27" s="114" t="s">
        <v>11</v>
      </c>
      <c r="L27" s="103">
        <v>9.1999999999999998E-2</v>
      </c>
      <c r="M27" s="96"/>
      <c r="N27" s="115"/>
      <c r="O27" s="116"/>
      <c r="P27" s="106"/>
      <c r="Q27" s="99"/>
      <c r="R27" s="117"/>
      <c r="S27" s="91" t="s">
        <v>30</v>
      </c>
      <c r="T27" s="97"/>
      <c r="U27" s="91"/>
      <c r="V27" s="108"/>
      <c r="W27" s="102" t="s">
        <v>32</v>
      </c>
      <c r="X27" s="102" t="s">
        <v>33</v>
      </c>
      <c r="Y27" s="94" t="str">
        <f t="shared" ref="Y27" si="4">CONCATENATE(W27,C27,X27)</f>
        <v>Z44-TP41459471.01</v>
      </c>
      <c r="Z27" s="110" t="s">
        <v>148</v>
      </c>
      <c r="AA27" s="94">
        <v>16500</v>
      </c>
    </row>
    <row r="28" spans="1:27" s="22" customFormat="1" ht="84.75" customHeight="1" x14ac:dyDescent="0.25">
      <c r="A28" s="34" t="s">
        <v>217</v>
      </c>
      <c r="B28" s="131" t="s">
        <v>149</v>
      </c>
      <c r="C28" s="100">
        <v>41449668</v>
      </c>
      <c r="D28" s="131" t="s">
        <v>150</v>
      </c>
      <c r="E28" s="131" t="s">
        <v>151</v>
      </c>
      <c r="F28" s="131">
        <v>15</v>
      </c>
      <c r="G28" s="111">
        <v>43049</v>
      </c>
      <c r="H28" s="94" t="s">
        <v>42</v>
      </c>
      <c r="I28" s="112" t="s">
        <v>16</v>
      </c>
      <c r="J28" s="113" t="s">
        <v>152</v>
      </c>
      <c r="K28" s="114" t="s">
        <v>11</v>
      </c>
      <c r="L28" s="90">
        <v>4.5999999999999999E-2</v>
      </c>
      <c r="M28" s="96"/>
      <c r="N28" s="97"/>
      <c r="O28" s="98"/>
      <c r="P28" s="99"/>
      <c r="Q28" s="99"/>
      <c r="R28" s="97"/>
      <c r="S28" s="100" t="s">
        <v>30</v>
      </c>
      <c r="T28" s="97"/>
      <c r="U28" s="91"/>
      <c r="V28" s="101"/>
      <c r="W28" s="102" t="s">
        <v>32</v>
      </c>
      <c r="X28" s="119" t="s">
        <v>33</v>
      </c>
      <c r="Y28" s="92" t="str">
        <f>CONCATENATE(W28,C28,X28)</f>
        <v>Z44-TP41449668.01</v>
      </c>
      <c r="Z28" s="30" t="s">
        <v>156</v>
      </c>
      <c r="AA28" s="91">
        <v>13156</v>
      </c>
    </row>
    <row r="29" spans="1:27" s="22" customFormat="1" ht="111" customHeight="1" x14ac:dyDescent="0.25">
      <c r="A29" s="34" t="s">
        <v>217</v>
      </c>
      <c r="B29" s="132"/>
      <c r="C29" s="97"/>
      <c r="D29" s="132"/>
      <c r="E29" s="132"/>
      <c r="F29" s="132"/>
      <c r="G29" s="111">
        <v>43049</v>
      </c>
      <c r="H29" s="94" t="s">
        <v>48</v>
      </c>
      <c r="I29" s="112" t="s">
        <v>16</v>
      </c>
      <c r="J29" s="95" t="s">
        <v>153</v>
      </c>
      <c r="K29" s="92" t="s">
        <v>14</v>
      </c>
      <c r="L29" s="90">
        <v>1</v>
      </c>
      <c r="M29" s="96"/>
      <c r="N29" s="97"/>
      <c r="O29" s="98"/>
      <c r="P29" s="99"/>
      <c r="Q29" s="99"/>
      <c r="R29" s="97"/>
      <c r="S29" s="100" t="s">
        <v>30</v>
      </c>
      <c r="T29" s="97"/>
      <c r="U29" s="91"/>
      <c r="V29" s="101"/>
      <c r="W29" s="102" t="s">
        <v>32</v>
      </c>
      <c r="X29" s="119" t="s">
        <v>37</v>
      </c>
      <c r="Y29" s="92" t="str">
        <f>CONCATENATE(W29,C28,X29)</f>
        <v>Z44-TP41449668.05</v>
      </c>
      <c r="Z29" s="30" t="s">
        <v>156</v>
      </c>
      <c r="AA29" s="91">
        <v>13156</v>
      </c>
    </row>
    <row r="30" spans="1:27" s="22" customFormat="1" ht="84.75" customHeight="1" x14ac:dyDescent="0.25">
      <c r="A30" s="34" t="s">
        <v>217</v>
      </c>
      <c r="B30" s="132"/>
      <c r="C30" s="97"/>
      <c r="D30" s="132"/>
      <c r="E30" s="132"/>
      <c r="F30" s="132"/>
      <c r="G30" s="111">
        <v>43049</v>
      </c>
      <c r="H30" s="94" t="s">
        <v>162</v>
      </c>
      <c r="I30" s="112" t="s">
        <v>16</v>
      </c>
      <c r="J30" s="95" t="s">
        <v>154</v>
      </c>
      <c r="K30" s="92" t="s">
        <v>14</v>
      </c>
      <c r="L30" s="90">
        <v>1</v>
      </c>
      <c r="M30" s="96"/>
      <c r="N30" s="97"/>
      <c r="O30" s="98"/>
      <c r="P30" s="99"/>
      <c r="Q30" s="99"/>
      <c r="R30" s="97"/>
      <c r="S30" s="100" t="s">
        <v>30</v>
      </c>
      <c r="T30" s="97"/>
      <c r="U30" s="91"/>
      <c r="V30" s="101"/>
      <c r="W30" s="102" t="s">
        <v>32</v>
      </c>
      <c r="X30" s="119" t="s">
        <v>34</v>
      </c>
      <c r="Y30" s="92" t="str">
        <f>CONCATENATE(W30,C28,X30)</f>
        <v>Z44-TP41449668.02</v>
      </c>
      <c r="Z30" s="30" t="s">
        <v>156</v>
      </c>
      <c r="AA30" s="91">
        <v>13156</v>
      </c>
    </row>
    <row r="31" spans="1:27" s="22" customFormat="1" ht="84.75" customHeight="1" x14ac:dyDescent="0.25">
      <c r="A31" s="34" t="s">
        <v>217</v>
      </c>
      <c r="B31" s="133"/>
      <c r="C31" s="97"/>
      <c r="D31" s="133"/>
      <c r="E31" s="133"/>
      <c r="F31" s="133"/>
      <c r="G31" s="111">
        <v>43049</v>
      </c>
      <c r="H31" s="94" t="s">
        <v>42</v>
      </c>
      <c r="I31" s="112" t="s">
        <v>16</v>
      </c>
      <c r="J31" s="95" t="s">
        <v>155</v>
      </c>
      <c r="K31" s="92" t="s">
        <v>11</v>
      </c>
      <c r="L31" s="90">
        <v>7.0000000000000007E-2</v>
      </c>
      <c r="M31" s="96"/>
      <c r="N31" s="97"/>
      <c r="O31" s="98"/>
      <c r="P31" s="99"/>
      <c r="Q31" s="99"/>
      <c r="R31" s="97"/>
      <c r="S31" s="100" t="s">
        <v>30</v>
      </c>
      <c r="T31" s="97"/>
      <c r="U31" s="91"/>
      <c r="V31" s="101"/>
      <c r="W31" s="102" t="s">
        <v>32</v>
      </c>
      <c r="X31" s="119" t="s">
        <v>35</v>
      </c>
      <c r="Y31" s="92" t="str">
        <f>CONCATENATE(W31,C28,X31)</f>
        <v>Z44-TP41449668.03</v>
      </c>
      <c r="Z31" s="30" t="s">
        <v>156</v>
      </c>
      <c r="AA31" s="91">
        <v>13156</v>
      </c>
    </row>
    <row r="32" spans="1:27" s="22" customFormat="1" ht="101.25" customHeight="1" x14ac:dyDescent="0.25">
      <c r="A32" s="34" t="s">
        <v>217</v>
      </c>
      <c r="B32" s="130" t="s">
        <v>157</v>
      </c>
      <c r="C32" s="100">
        <v>41454340</v>
      </c>
      <c r="D32" s="130" t="s">
        <v>158</v>
      </c>
      <c r="E32" s="130" t="s">
        <v>159</v>
      </c>
      <c r="F32" s="130">
        <v>9</v>
      </c>
      <c r="G32" s="111">
        <v>43049</v>
      </c>
      <c r="H32" s="94" t="s">
        <v>42</v>
      </c>
      <c r="I32" s="112" t="s">
        <v>16</v>
      </c>
      <c r="J32" s="95" t="s">
        <v>160</v>
      </c>
      <c r="K32" s="92" t="s">
        <v>11</v>
      </c>
      <c r="L32" s="90">
        <v>1</v>
      </c>
      <c r="M32" s="96"/>
      <c r="N32" s="97"/>
      <c r="O32" s="98"/>
      <c r="P32" s="99"/>
      <c r="Q32" s="99"/>
      <c r="R32" s="120"/>
      <c r="S32" s="100" t="s">
        <v>30</v>
      </c>
      <c r="T32" s="100"/>
      <c r="U32" s="91"/>
      <c r="V32" s="101"/>
      <c r="W32" s="102" t="s">
        <v>32</v>
      </c>
      <c r="X32" s="102" t="s">
        <v>33</v>
      </c>
      <c r="Y32" s="91" t="str">
        <f t="shared" ref="Y32" si="5">CONCATENATE(W32,C32,X32)</f>
        <v>Z44-TP41454340.01</v>
      </c>
      <c r="Z32" s="110" t="s">
        <v>161</v>
      </c>
      <c r="AA32" s="91">
        <v>13026</v>
      </c>
    </row>
    <row r="33" spans="1:28" s="22" customFormat="1" ht="84.75" customHeight="1" x14ac:dyDescent="0.25">
      <c r="A33" s="34" t="s">
        <v>217</v>
      </c>
      <c r="B33" s="134"/>
      <c r="C33" s="121"/>
      <c r="D33" s="135"/>
      <c r="E33" s="136"/>
      <c r="F33" s="135"/>
      <c r="G33" s="111">
        <v>43049</v>
      </c>
      <c r="H33" s="94" t="s">
        <v>162</v>
      </c>
      <c r="I33" s="112" t="s">
        <v>16</v>
      </c>
      <c r="J33" s="95" t="s">
        <v>212</v>
      </c>
      <c r="K33" s="92" t="s">
        <v>14</v>
      </c>
      <c r="L33" s="90">
        <v>22</v>
      </c>
      <c r="M33" s="96"/>
      <c r="N33" s="97"/>
      <c r="O33" s="98"/>
      <c r="P33" s="99"/>
      <c r="Q33" s="99"/>
      <c r="R33" s="120"/>
      <c r="S33" s="100" t="s">
        <v>30</v>
      </c>
      <c r="T33" s="100"/>
      <c r="U33" s="91"/>
      <c r="V33" s="101"/>
      <c r="W33" s="102" t="s">
        <v>32</v>
      </c>
      <c r="X33" s="102" t="s">
        <v>34</v>
      </c>
      <c r="Y33" s="91" t="str">
        <f>CONCATENATE(W33,C32,X33)</f>
        <v>Z44-TP41454340.02</v>
      </c>
      <c r="Z33" s="91" t="s">
        <v>161</v>
      </c>
      <c r="AA33" s="91">
        <v>13026</v>
      </c>
    </row>
    <row r="34" spans="1:28" s="22" customFormat="1" ht="72" customHeight="1" x14ac:dyDescent="0.25">
      <c r="A34" s="34" t="s">
        <v>217</v>
      </c>
      <c r="B34" s="130" t="s">
        <v>163</v>
      </c>
      <c r="C34" s="100">
        <v>41457463</v>
      </c>
      <c r="D34" s="130" t="s">
        <v>27</v>
      </c>
      <c r="E34" s="130" t="s">
        <v>164</v>
      </c>
      <c r="F34" s="130">
        <v>15</v>
      </c>
      <c r="G34" s="111">
        <v>43050</v>
      </c>
      <c r="H34" s="94" t="s">
        <v>42</v>
      </c>
      <c r="I34" s="112" t="s">
        <v>10</v>
      </c>
      <c r="J34" s="95" t="s">
        <v>165</v>
      </c>
      <c r="K34" s="92" t="s">
        <v>11</v>
      </c>
      <c r="L34" s="122">
        <v>0.20699999999999999</v>
      </c>
      <c r="M34" s="123"/>
      <c r="N34" s="124"/>
      <c r="O34" s="125"/>
      <c r="P34" s="126"/>
      <c r="Q34" s="126"/>
      <c r="R34" s="127"/>
      <c r="S34" s="100" t="s">
        <v>30</v>
      </c>
      <c r="T34" s="97"/>
      <c r="U34" s="91"/>
      <c r="V34" s="101"/>
      <c r="W34" s="102" t="s">
        <v>32</v>
      </c>
      <c r="X34" s="102" t="s">
        <v>33</v>
      </c>
      <c r="Y34" s="90" t="str">
        <f t="shared" ref="Y34" si="6">CONCATENATE(W34,C34,X34)</f>
        <v>Z44-TP41457463.01</v>
      </c>
      <c r="Z34" s="91" t="s">
        <v>169</v>
      </c>
      <c r="AA34" s="94" t="s">
        <v>168</v>
      </c>
      <c r="AB34" s="29"/>
    </row>
    <row r="35" spans="1:28" s="22" customFormat="1" ht="77.25" customHeight="1" x14ac:dyDescent="0.25">
      <c r="A35" s="34" t="s">
        <v>217</v>
      </c>
      <c r="B35" s="130"/>
      <c r="C35" s="128"/>
      <c r="D35" s="130"/>
      <c r="E35" s="130"/>
      <c r="F35" s="130"/>
      <c r="G35" s="111">
        <v>43050</v>
      </c>
      <c r="H35" s="94" t="s">
        <v>166</v>
      </c>
      <c r="I35" s="112" t="s">
        <v>10</v>
      </c>
      <c r="J35" s="95" t="s">
        <v>167</v>
      </c>
      <c r="K35" s="92" t="s">
        <v>14</v>
      </c>
      <c r="L35" s="122">
        <v>1</v>
      </c>
      <c r="M35" s="123"/>
      <c r="N35" s="124"/>
      <c r="O35" s="125"/>
      <c r="P35" s="126"/>
      <c r="Q35" s="126"/>
      <c r="R35" s="127"/>
      <c r="S35" s="100" t="s">
        <v>30</v>
      </c>
      <c r="T35" s="97"/>
      <c r="U35" s="91"/>
      <c r="V35" s="101"/>
      <c r="W35" s="102" t="s">
        <v>32</v>
      </c>
      <c r="X35" s="102" t="s">
        <v>36</v>
      </c>
      <c r="Y35" s="90" t="str">
        <f>CONCATENATE(W35,C34,X35)</f>
        <v>Z44-TP41457463.04</v>
      </c>
      <c r="Z35" s="91" t="s">
        <v>169</v>
      </c>
      <c r="AA35" s="94" t="s">
        <v>168</v>
      </c>
      <c r="AB35" s="29"/>
    </row>
    <row r="36" spans="1:28" s="22" customFormat="1" ht="53.25" customHeight="1" x14ac:dyDescent="0.25">
      <c r="A36" s="34" t="s">
        <v>217</v>
      </c>
      <c r="B36" s="130"/>
      <c r="C36" s="94"/>
      <c r="D36" s="130"/>
      <c r="E36" s="130"/>
      <c r="F36" s="130"/>
      <c r="G36" s="111">
        <v>43050</v>
      </c>
      <c r="H36" s="94" t="s">
        <v>44</v>
      </c>
      <c r="I36" s="112" t="s">
        <v>10</v>
      </c>
      <c r="J36" s="95" t="s">
        <v>175</v>
      </c>
      <c r="K36" s="92" t="s">
        <v>14</v>
      </c>
      <c r="L36" s="103">
        <v>1</v>
      </c>
      <c r="M36" s="123"/>
      <c r="N36" s="129"/>
      <c r="O36" s="98"/>
      <c r="P36" s="99"/>
      <c r="Q36" s="99"/>
      <c r="R36" s="107"/>
      <c r="S36" s="100" t="s">
        <v>30</v>
      </c>
      <c r="T36" s="97"/>
      <c r="U36" s="91"/>
      <c r="V36" s="101"/>
      <c r="W36" s="102" t="s">
        <v>32</v>
      </c>
      <c r="X36" s="102" t="s">
        <v>35</v>
      </c>
      <c r="Y36" s="90" t="str">
        <f>CONCATENATE(W36,C34,X36)</f>
        <v>Z44-TP41457463.03</v>
      </c>
      <c r="Z36" s="91" t="s">
        <v>169</v>
      </c>
      <c r="AA36" s="94" t="s">
        <v>168</v>
      </c>
      <c r="AB36" s="29"/>
    </row>
    <row r="37" spans="1:28" s="22" customFormat="1" ht="84.75" customHeight="1" x14ac:dyDescent="0.25">
      <c r="A37" s="34" t="s">
        <v>217</v>
      </c>
      <c r="B37" s="100" t="s">
        <v>170</v>
      </c>
      <c r="C37" s="100">
        <v>41455276</v>
      </c>
      <c r="D37" s="100" t="s">
        <v>171</v>
      </c>
      <c r="E37" s="100" t="s">
        <v>172</v>
      </c>
      <c r="F37" s="100">
        <v>7</v>
      </c>
      <c r="G37" s="111">
        <v>43051</v>
      </c>
      <c r="H37" s="94" t="s">
        <v>42</v>
      </c>
      <c r="I37" s="112" t="s">
        <v>25</v>
      </c>
      <c r="J37" s="113" t="s">
        <v>173</v>
      </c>
      <c r="K37" s="114" t="s">
        <v>11</v>
      </c>
      <c r="L37" s="103">
        <v>0.04</v>
      </c>
      <c r="M37" s="96"/>
      <c r="N37" s="115"/>
      <c r="O37" s="116"/>
      <c r="P37" s="106"/>
      <c r="Q37" s="99"/>
      <c r="R37" s="117"/>
      <c r="S37" s="91" t="s">
        <v>30</v>
      </c>
      <c r="T37" s="97"/>
      <c r="U37" s="91"/>
      <c r="V37" s="108"/>
      <c r="W37" s="102" t="s">
        <v>32</v>
      </c>
      <c r="X37" s="102" t="s">
        <v>33</v>
      </c>
      <c r="Y37" s="94" t="str">
        <f t="shared" ref="Y37" si="7">CONCATENATE(W37,C37,X37)</f>
        <v>Z44-TP41455276.01</v>
      </c>
      <c r="Z37" s="110" t="s">
        <v>174</v>
      </c>
      <c r="AA37" s="94">
        <v>25543</v>
      </c>
    </row>
    <row r="38" spans="1:28" ht="27.75" customHeight="1" x14ac:dyDescent="0.3"/>
    <row r="39" spans="1:28" ht="41.25" customHeight="1" x14ac:dyDescent="0.3"/>
    <row r="40" spans="1:28" ht="33" customHeight="1" x14ac:dyDescent="0.3">
      <c r="D40" s="75" t="s">
        <v>220</v>
      </c>
      <c r="E40" s="76" t="s">
        <v>221</v>
      </c>
      <c r="F40" s="76" t="s">
        <v>222</v>
      </c>
    </row>
    <row r="41" spans="1:28" ht="29.25" customHeight="1" x14ac:dyDescent="0.3">
      <c r="D41" s="75"/>
      <c r="E41" s="76"/>
      <c r="F41" s="76"/>
    </row>
    <row r="42" spans="1:28" ht="31.5" customHeight="1" x14ac:dyDescent="0.3">
      <c r="D42" s="75" t="s">
        <v>223</v>
      </c>
      <c r="E42" s="76" t="s">
        <v>224</v>
      </c>
      <c r="F42" s="76" t="s">
        <v>222</v>
      </c>
    </row>
  </sheetData>
  <autoFilter ref="A4:V37"/>
  <customSheetViews>
    <customSheetView guid="{DF85682A-BE2C-4669-BD81-7100ABD0DF3A}" scale="55" showAutoFilter="1" hiddenColumns="1">
      <selection activeCell="B448" sqref="B448"/>
      <pageMargins left="0.7" right="0.7" top="0.75" bottom="0.75" header="0.3" footer="0.3"/>
      <pageSetup paperSize="9" orientation="portrait" r:id="rId1"/>
      <autoFilter ref="A2:Q946"/>
    </customSheetView>
    <customSheetView guid="{C4718512-DC0B-4BA1-B44D-D158E633A7C3}" scale="55" showAutoFilter="1">
      <pane xSplit="4" ySplit="2" topLeftCell="E1331" activePane="bottomRight" state="frozen"/>
      <selection pane="bottomRight" activeCell="D1335" sqref="D1335"/>
      <pageMargins left="0.7" right="0.7" top="0.75" bottom="0.75" header="0.3" footer="0.3"/>
      <pageSetup paperSize="9" orientation="portrait" r:id="rId2"/>
      <autoFilter ref="A2:V1700"/>
    </customSheetView>
    <customSheetView guid="{E5B453F8-CB53-4293-AA95-EE851395A093}" scale="55" showAutoFilter="1">
      <pane xSplit="4" ySplit="2" topLeftCell="E1227" activePane="bottomRight" state="frozen"/>
      <selection pane="bottomRight" activeCell="G1230" sqref="G1230"/>
      <pageMargins left="0.7" right="0.7" top="0.75" bottom="0.75" header="0.3" footer="0.3"/>
      <pageSetup paperSize="9" orientation="portrait" r:id="rId3"/>
      <autoFilter ref="A2:V1855"/>
    </customSheetView>
    <customSheetView guid="{BB2671B1-5274-4971-B947-13B21BB45C8F}" scale="55" showPageBreaks="1" showAutoFilter="1">
      <pane xSplit="4" ySplit="2" topLeftCell="E1872" activePane="bottomRight" state="frozen"/>
      <selection pane="bottomRight" activeCell="G1874" sqref="G1874:G1875"/>
      <pageMargins left="0.7" right="0.7" top="0.75" bottom="0.75" header="0.3" footer="0.3"/>
      <pageSetup paperSize="9" orientation="portrait" r:id="rId4"/>
      <autoFilter ref="A2:V1864"/>
    </customSheetView>
  </customSheetViews>
  <mergeCells count="20">
    <mergeCell ref="B21:B22"/>
    <mergeCell ref="D21:D22"/>
    <mergeCell ref="E21:E22"/>
    <mergeCell ref="F21:F22"/>
    <mergeCell ref="B13:B16"/>
    <mergeCell ref="D13:D16"/>
    <mergeCell ref="E13:E16"/>
    <mergeCell ref="F13:F16"/>
    <mergeCell ref="B34:B36"/>
    <mergeCell ref="D34:D36"/>
    <mergeCell ref="E34:E36"/>
    <mergeCell ref="F34:F36"/>
    <mergeCell ref="B28:B31"/>
    <mergeCell ref="D28:D31"/>
    <mergeCell ref="E28:E31"/>
    <mergeCell ref="F28:F31"/>
    <mergeCell ref="B32:B33"/>
    <mergeCell ref="D32:D33"/>
    <mergeCell ref="E32:E33"/>
    <mergeCell ref="F32:F33"/>
  </mergeCells>
  <conditionalFormatting sqref="C37:C1048576 C8:C12 C3:C4 C17:C20 C23:C27">
    <cfRule type="duplicateValues" dxfId="452" priority="5511"/>
  </conditionalFormatting>
  <conditionalFormatting sqref="C37:C1048576">
    <cfRule type="duplicateValues" dxfId="451" priority="37074"/>
  </conditionalFormatting>
  <conditionalFormatting sqref="C37:C1048576">
    <cfRule type="duplicateValues" dxfId="450" priority="37134"/>
  </conditionalFormatting>
  <conditionalFormatting sqref="C14:C16">
    <cfRule type="duplicateValues" dxfId="449" priority="367"/>
  </conditionalFormatting>
  <conditionalFormatting sqref="C14:C16">
    <cfRule type="duplicateValues" dxfId="448" priority="366"/>
  </conditionalFormatting>
  <conditionalFormatting sqref="C14:C16">
    <cfRule type="duplicateValues" dxfId="447" priority="365"/>
  </conditionalFormatting>
  <conditionalFormatting sqref="C14:C16">
    <cfRule type="duplicateValues" dxfId="446" priority="364"/>
  </conditionalFormatting>
  <conditionalFormatting sqref="C14:C16">
    <cfRule type="duplicateValues" dxfId="445" priority="363"/>
  </conditionalFormatting>
  <conditionalFormatting sqref="C14:C16">
    <cfRule type="duplicateValues" dxfId="444" priority="362"/>
  </conditionalFormatting>
  <conditionalFormatting sqref="C14:C16">
    <cfRule type="duplicateValues" dxfId="443" priority="361"/>
  </conditionalFormatting>
  <conditionalFormatting sqref="C14:C16">
    <cfRule type="duplicateValues" dxfId="442" priority="360"/>
  </conditionalFormatting>
  <conditionalFormatting sqref="C14:C16">
    <cfRule type="duplicateValues" dxfId="441" priority="359"/>
  </conditionalFormatting>
  <conditionalFormatting sqref="D13">
    <cfRule type="duplicateValues" dxfId="440" priority="358"/>
  </conditionalFormatting>
  <conditionalFormatting sqref="D13">
    <cfRule type="duplicateValues" dxfId="439" priority="357"/>
  </conditionalFormatting>
  <conditionalFormatting sqref="C13">
    <cfRule type="duplicateValues" dxfId="438" priority="356"/>
  </conditionalFormatting>
  <conditionalFormatting sqref="C13">
    <cfRule type="duplicateValues" dxfId="437" priority="354"/>
    <cfRule type="duplicateValues" dxfId="436" priority="355"/>
  </conditionalFormatting>
  <conditionalFormatting sqref="C13">
    <cfRule type="duplicateValues" dxfId="435" priority="353"/>
  </conditionalFormatting>
  <conditionalFormatting sqref="C13">
    <cfRule type="duplicateValues" dxfId="434" priority="349"/>
    <cfRule type="duplicateValues" dxfId="433" priority="350"/>
    <cfRule type="duplicateValues" dxfId="432" priority="351"/>
    <cfRule type="duplicateValues" dxfId="431" priority="352"/>
  </conditionalFormatting>
  <conditionalFormatting sqref="C13">
    <cfRule type="duplicateValues" dxfId="430" priority="348"/>
  </conditionalFormatting>
  <conditionalFormatting sqref="C13">
    <cfRule type="duplicateValues" dxfId="429" priority="346"/>
    <cfRule type="duplicateValues" dxfId="428" priority="347"/>
  </conditionalFormatting>
  <conditionalFormatting sqref="C13">
    <cfRule type="duplicateValues" dxfId="427" priority="344"/>
    <cfRule type="duplicateValues" dxfId="426" priority="345"/>
  </conditionalFormatting>
  <conditionalFormatting sqref="C13">
    <cfRule type="duplicateValues" dxfId="425" priority="343"/>
  </conditionalFormatting>
  <conditionalFormatting sqref="C13">
    <cfRule type="duplicateValues" dxfId="424" priority="341"/>
    <cfRule type="duplicateValues" dxfId="423" priority="342"/>
  </conditionalFormatting>
  <conditionalFormatting sqref="C13">
    <cfRule type="duplicateValues" dxfId="422" priority="340"/>
  </conditionalFormatting>
  <conditionalFormatting sqref="C13">
    <cfRule type="duplicateValues" dxfId="421" priority="339"/>
  </conditionalFormatting>
  <conditionalFormatting sqref="C13">
    <cfRule type="duplicateValues" dxfId="420" priority="338"/>
  </conditionalFormatting>
  <conditionalFormatting sqref="C13">
    <cfRule type="duplicateValues" dxfId="419" priority="337"/>
  </conditionalFormatting>
  <conditionalFormatting sqref="C13">
    <cfRule type="duplicateValues" dxfId="418" priority="336"/>
  </conditionalFormatting>
  <conditionalFormatting sqref="C13">
    <cfRule type="duplicateValues" dxfId="417" priority="335"/>
  </conditionalFormatting>
  <conditionalFormatting sqref="C13">
    <cfRule type="duplicateValues" dxfId="416" priority="334"/>
  </conditionalFormatting>
  <conditionalFormatting sqref="C13">
    <cfRule type="duplicateValues" dxfId="415" priority="333"/>
  </conditionalFormatting>
  <conditionalFormatting sqref="C13">
    <cfRule type="duplicateValues" dxfId="414" priority="331"/>
    <cfRule type="duplicateValues" dxfId="413" priority="332"/>
  </conditionalFormatting>
  <conditionalFormatting sqref="C13">
    <cfRule type="duplicateValues" dxfId="412" priority="330"/>
  </conditionalFormatting>
  <conditionalFormatting sqref="C13">
    <cfRule type="duplicateValues" dxfId="411" priority="329"/>
  </conditionalFormatting>
  <conditionalFormatting sqref="C13">
    <cfRule type="duplicateValues" dxfId="410" priority="328"/>
  </conditionalFormatting>
  <conditionalFormatting sqref="C13">
    <cfRule type="duplicateValues" dxfId="409" priority="327"/>
  </conditionalFormatting>
  <conditionalFormatting sqref="C22">
    <cfRule type="duplicateValues" dxfId="408" priority="326"/>
  </conditionalFormatting>
  <conditionalFormatting sqref="C22">
    <cfRule type="duplicateValues" dxfId="407" priority="325"/>
  </conditionalFormatting>
  <conditionalFormatting sqref="C22">
    <cfRule type="duplicateValues" dxfId="406" priority="324"/>
  </conditionalFormatting>
  <conditionalFormatting sqref="C21">
    <cfRule type="duplicateValues" dxfId="405" priority="323"/>
  </conditionalFormatting>
  <conditionalFormatting sqref="C21">
    <cfRule type="duplicateValues" dxfId="404" priority="321"/>
    <cfRule type="duplicateValues" dxfId="403" priority="322"/>
  </conditionalFormatting>
  <conditionalFormatting sqref="C21">
    <cfRule type="duplicateValues" dxfId="402" priority="320"/>
  </conditionalFormatting>
  <conditionalFormatting sqref="C21">
    <cfRule type="duplicateValues" dxfId="401" priority="316"/>
    <cfRule type="duplicateValues" dxfId="400" priority="317"/>
    <cfRule type="duplicateValues" dxfId="399" priority="318"/>
    <cfRule type="duplicateValues" dxfId="398" priority="319"/>
  </conditionalFormatting>
  <conditionalFormatting sqref="C21">
    <cfRule type="duplicateValues" dxfId="397" priority="315"/>
  </conditionalFormatting>
  <conditionalFormatting sqref="C21">
    <cfRule type="duplicateValues" dxfId="396" priority="313"/>
    <cfRule type="duplicateValues" dxfId="395" priority="314"/>
  </conditionalFormatting>
  <conditionalFormatting sqref="C21">
    <cfRule type="duplicateValues" dxfId="394" priority="311"/>
    <cfRule type="duplicateValues" dxfId="393" priority="312"/>
  </conditionalFormatting>
  <conditionalFormatting sqref="C21">
    <cfRule type="duplicateValues" dxfId="392" priority="310"/>
  </conditionalFormatting>
  <conditionalFormatting sqref="C21">
    <cfRule type="duplicateValues" dxfId="391" priority="308"/>
    <cfRule type="duplicateValues" dxfId="390" priority="309"/>
  </conditionalFormatting>
  <conditionalFormatting sqref="C21">
    <cfRule type="duplicateValues" dxfId="389" priority="307"/>
  </conditionalFormatting>
  <conditionalFormatting sqref="C21">
    <cfRule type="duplicateValues" dxfId="388" priority="306"/>
  </conditionalFormatting>
  <conditionalFormatting sqref="C21">
    <cfRule type="duplicateValues" dxfId="387" priority="305"/>
  </conditionalFormatting>
  <conditionalFormatting sqref="C21">
    <cfRule type="duplicateValues" dxfId="386" priority="304"/>
  </conditionalFormatting>
  <conditionalFormatting sqref="C21">
    <cfRule type="duplicateValues" dxfId="385" priority="303"/>
  </conditionalFormatting>
  <conditionalFormatting sqref="C21">
    <cfRule type="duplicateValues" dxfId="384" priority="302"/>
  </conditionalFormatting>
  <conditionalFormatting sqref="C21">
    <cfRule type="duplicateValues" dxfId="383" priority="301"/>
  </conditionalFormatting>
  <conditionalFormatting sqref="C21">
    <cfRule type="duplicateValues" dxfId="382" priority="300"/>
  </conditionalFormatting>
  <conditionalFormatting sqref="C21">
    <cfRule type="duplicateValues" dxfId="381" priority="298"/>
    <cfRule type="duplicateValues" dxfId="380" priority="299"/>
  </conditionalFormatting>
  <conditionalFormatting sqref="C21">
    <cfRule type="duplicateValues" dxfId="379" priority="297"/>
  </conditionalFormatting>
  <conditionalFormatting sqref="C21">
    <cfRule type="duplicateValues" dxfId="378" priority="296"/>
  </conditionalFormatting>
  <conditionalFormatting sqref="C21">
    <cfRule type="duplicateValues" dxfId="377" priority="295"/>
  </conditionalFormatting>
  <conditionalFormatting sqref="C21">
    <cfRule type="duplicateValues" dxfId="376" priority="294"/>
  </conditionalFormatting>
  <conditionalFormatting sqref="C29:C31">
    <cfRule type="duplicateValues" dxfId="375" priority="293"/>
  </conditionalFormatting>
  <conditionalFormatting sqref="C29:C31">
    <cfRule type="duplicateValues" dxfId="374" priority="292"/>
  </conditionalFormatting>
  <conditionalFormatting sqref="C29:C31">
    <cfRule type="duplicateValues" dxfId="373" priority="291"/>
  </conditionalFormatting>
  <conditionalFormatting sqref="C29:C31">
    <cfRule type="duplicateValues" dxfId="372" priority="290"/>
  </conditionalFormatting>
  <conditionalFormatting sqref="C29:C31">
    <cfRule type="duplicateValues" dxfId="371" priority="289"/>
  </conditionalFormatting>
  <conditionalFormatting sqref="C29:C31">
    <cfRule type="duplicateValues" dxfId="370" priority="288"/>
  </conditionalFormatting>
  <conditionalFormatting sqref="C29:C31">
    <cfRule type="duplicateValues" dxfId="369" priority="287"/>
  </conditionalFormatting>
  <conditionalFormatting sqref="C29:C31">
    <cfRule type="duplicateValues" dxfId="368" priority="286"/>
  </conditionalFormatting>
  <conditionalFormatting sqref="C29:C31">
    <cfRule type="duplicateValues" dxfId="367" priority="285"/>
  </conditionalFormatting>
  <conditionalFormatting sqref="D28">
    <cfRule type="duplicateValues" dxfId="366" priority="284"/>
  </conditionalFormatting>
  <conditionalFormatting sqref="D28">
    <cfRule type="duplicateValues" dxfId="365" priority="283"/>
  </conditionalFormatting>
  <conditionalFormatting sqref="C28">
    <cfRule type="duplicateValues" dxfId="364" priority="252"/>
  </conditionalFormatting>
  <conditionalFormatting sqref="C28">
    <cfRule type="duplicateValues" dxfId="363" priority="250"/>
    <cfRule type="duplicateValues" dxfId="362" priority="251"/>
  </conditionalFormatting>
  <conditionalFormatting sqref="C28">
    <cfRule type="duplicateValues" dxfId="361" priority="249"/>
  </conditionalFormatting>
  <conditionalFormatting sqref="C28">
    <cfRule type="duplicateValues" dxfId="360" priority="245"/>
    <cfRule type="duplicateValues" dxfId="359" priority="246"/>
    <cfRule type="duplicateValues" dxfId="358" priority="247"/>
    <cfRule type="duplicateValues" dxfId="357" priority="248"/>
  </conditionalFormatting>
  <conditionalFormatting sqref="C28">
    <cfRule type="duplicateValues" dxfId="356" priority="244"/>
  </conditionalFormatting>
  <conditionalFormatting sqref="C28">
    <cfRule type="duplicateValues" dxfId="355" priority="242"/>
    <cfRule type="duplicateValues" dxfId="354" priority="243"/>
  </conditionalFormatting>
  <conditionalFormatting sqref="C28">
    <cfRule type="duplicateValues" dxfId="353" priority="240"/>
    <cfRule type="duplicateValues" dxfId="352" priority="241"/>
  </conditionalFormatting>
  <conditionalFormatting sqref="C28">
    <cfRule type="duplicateValues" dxfId="351" priority="239"/>
  </conditionalFormatting>
  <conditionalFormatting sqref="C28">
    <cfRule type="duplicateValues" dxfId="350" priority="237"/>
    <cfRule type="duplicateValues" dxfId="349" priority="238"/>
  </conditionalFormatting>
  <conditionalFormatting sqref="C28">
    <cfRule type="duplicateValues" dxfId="348" priority="236"/>
  </conditionalFormatting>
  <conditionalFormatting sqref="C28">
    <cfRule type="duplicateValues" dxfId="347" priority="235"/>
  </conditionalFormatting>
  <conditionalFormatting sqref="C28">
    <cfRule type="duplicateValues" dxfId="346" priority="234"/>
  </conditionalFormatting>
  <conditionalFormatting sqref="C28">
    <cfRule type="duplicateValues" dxfId="345" priority="233"/>
  </conditionalFormatting>
  <conditionalFormatting sqref="C28">
    <cfRule type="duplicateValues" dxfId="344" priority="232"/>
  </conditionalFormatting>
  <conditionalFormatting sqref="C28">
    <cfRule type="duplicateValues" dxfId="343" priority="231"/>
  </conditionalFormatting>
  <conditionalFormatting sqref="C28">
    <cfRule type="duplicateValues" dxfId="342" priority="230"/>
  </conditionalFormatting>
  <conditionalFormatting sqref="C28">
    <cfRule type="duplicateValues" dxfId="341" priority="229"/>
  </conditionalFormatting>
  <conditionalFormatting sqref="C28">
    <cfRule type="duplicateValues" dxfId="340" priority="227"/>
    <cfRule type="duplicateValues" dxfId="339" priority="228"/>
  </conditionalFormatting>
  <conditionalFormatting sqref="C28">
    <cfRule type="duplicateValues" dxfId="338" priority="226"/>
  </conditionalFormatting>
  <conditionalFormatting sqref="C28">
    <cfRule type="duplicateValues" dxfId="337" priority="225"/>
  </conditionalFormatting>
  <conditionalFormatting sqref="C28">
    <cfRule type="duplicateValues" dxfId="336" priority="224"/>
  </conditionalFormatting>
  <conditionalFormatting sqref="C28">
    <cfRule type="duplicateValues" dxfId="335" priority="223"/>
  </conditionalFormatting>
  <conditionalFormatting sqref="C33">
    <cfRule type="duplicateValues" dxfId="334" priority="222"/>
  </conditionalFormatting>
  <conditionalFormatting sqref="C33">
    <cfRule type="duplicateValues" dxfId="333" priority="221"/>
  </conditionalFormatting>
  <conditionalFormatting sqref="C33">
    <cfRule type="duplicateValues" dxfId="332" priority="220"/>
  </conditionalFormatting>
  <conditionalFormatting sqref="C32">
    <cfRule type="duplicateValues" dxfId="331" priority="189"/>
  </conditionalFormatting>
  <conditionalFormatting sqref="C32">
    <cfRule type="duplicateValues" dxfId="330" priority="187"/>
    <cfRule type="duplicateValues" dxfId="329" priority="188"/>
  </conditionalFormatting>
  <conditionalFormatting sqref="C32">
    <cfRule type="duplicateValues" dxfId="328" priority="186"/>
  </conditionalFormatting>
  <conditionalFormatting sqref="C32">
    <cfRule type="duplicateValues" dxfId="327" priority="182"/>
    <cfRule type="duplicateValues" dxfId="326" priority="183"/>
    <cfRule type="duplicateValues" dxfId="325" priority="184"/>
    <cfRule type="duplicateValues" dxfId="324" priority="185"/>
  </conditionalFormatting>
  <conditionalFormatting sqref="C32">
    <cfRule type="duplicateValues" dxfId="323" priority="181"/>
  </conditionalFormatting>
  <conditionalFormatting sqref="C32">
    <cfRule type="duplicateValues" dxfId="322" priority="179"/>
    <cfRule type="duplicateValues" dxfId="321" priority="180"/>
  </conditionalFormatting>
  <conditionalFormatting sqref="C32">
    <cfRule type="duplicateValues" dxfId="320" priority="177"/>
    <cfRule type="duplicateValues" dxfId="319" priority="178"/>
  </conditionalFormatting>
  <conditionalFormatting sqref="C32">
    <cfRule type="duplicateValues" dxfId="318" priority="176"/>
  </conditionalFormatting>
  <conditionalFormatting sqref="C32">
    <cfRule type="duplicateValues" dxfId="317" priority="174"/>
    <cfRule type="duplicateValues" dxfId="316" priority="175"/>
  </conditionalFormatting>
  <conditionalFormatting sqref="C32">
    <cfRule type="duplicateValues" dxfId="315" priority="173"/>
  </conditionalFormatting>
  <conditionalFormatting sqref="C32">
    <cfRule type="duplicateValues" dxfId="314" priority="172"/>
  </conditionalFormatting>
  <conditionalFormatting sqref="C32">
    <cfRule type="duplicateValues" dxfId="313" priority="171"/>
  </conditionalFormatting>
  <conditionalFormatting sqref="C32">
    <cfRule type="duplicateValues" dxfId="312" priority="170"/>
  </conditionalFormatting>
  <conditionalFormatting sqref="C32">
    <cfRule type="duplicateValues" dxfId="311" priority="169"/>
  </conditionalFormatting>
  <conditionalFormatting sqref="C32">
    <cfRule type="duplicateValues" dxfId="310" priority="168"/>
  </conditionalFormatting>
  <conditionalFormatting sqref="C32">
    <cfRule type="duplicateValues" dxfId="309" priority="167"/>
  </conditionalFormatting>
  <conditionalFormatting sqref="C32">
    <cfRule type="duplicateValues" dxfId="308" priority="166"/>
  </conditionalFormatting>
  <conditionalFormatting sqref="C32">
    <cfRule type="duplicateValues" dxfId="307" priority="164"/>
    <cfRule type="duplicateValues" dxfId="306" priority="165"/>
  </conditionalFormatting>
  <conditionalFormatting sqref="C32">
    <cfRule type="duplicateValues" dxfId="305" priority="163"/>
  </conditionalFormatting>
  <conditionalFormatting sqref="C32">
    <cfRule type="duplicateValues" dxfId="304" priority="162"/>
  </conditionalFormatting>
  <conditionalFormatting sqref="C32">
    <cfRule type="duplicateValues" dxfId="303" priority="161"/>
  </conditionalFormatting>
  <conditionalFormatting sqref="C32">
    <cfRule type="duplicateValues" dxfId="302" priority="160"/>
  </conditionalFormatting>
  <conditionalFormatting sqref="C35:C36">
    <cfRule type="duplicateValues" dxfId="301" priority="124"/>
  </conditionalFormatting>
  <conditionalFormatting sqref="D34">
    <cfRule type="duplicateValues" dxfId="300" priority="100"/>
  </conditionalFormatting>
  <conditionalFormatting sqref="D34">
    <cfRule type="duplicateValues" dxfId="299" priority="94"/>
  </conditionalFormatting>
  <conditionalFormatting sqref="C35:C36">
    <cfRule type="duplicateValues" dxfId="298" priority="125"/>
  </conditionalFormatting>
  <conditionalFormatting sqref="C35:C36">
    <cfRule type="duplicateValues" dxfId="297" priority="126"/>
  </conditionalFormatting>
  <conditionalFormatting sqref="C34">
    <cfRule type="duplicateValues" dxfId="296" priority="93"/>
  </conditionalFormatting>
  <conditionalFormatting sqref="C34">
    <cfRule type="duplicateValues" dxfId="295" priority="91"/>
    <cfRule type="duplicateValues" dxfId="294" priority="92"/>
  </conditionalFormatting>
  <conditionalFormatting sqref="C34">
    <cfRule type="duplicateValues" dxfId="293" priority="90"/>
  </conditionalFormatting>
  <conditionalFormatting sqref="C34">
    <cfRule type="duplicateValues" dxfId="292" priority="86"/>
    <cfRule type="duplicateValues" dxfId="291" priority="87"/>
    <cfRule type="duplicateValues" dxfId="290" priority="88"/>
    <cfRule type="duplicateValues" dxfId="289" priority="89"/>
  </conditionalFormatting>
  <conditionalFormatting sqref="C34">
    <cfRule type="duplicateValues" dxfId="288" priority="85"/>
  </conditionalFormatting>
  <conditionalFormatting sqref="C34">
    <cfRule type="duplicateValues" dxfId="287" priority="83"/>
    <cfRule type="duplicateValues" dxfId="286" priority="84"/>
  </conditionalFormatting>
  <conditionalFormatting sqref="C34">
    <cfRule type="duplicateValues" dxfId="285" priority="81"/>
    <cfRule type="duplicateValues" dxfId="284" priority="82"/>
  </conditionalFormatting>
  <conditionalFormatting sqref="C34">
    <cfRule type="duplicateValues" dxfId="283" priority="80"/>
  </conditionalFormatting>
  <conditionalFormatting sqref="C34">
    <cfRule type="duplicateValues" dxfId="282" priority="78"/>
    <cfRule type="duplicateValues" dxfId="281" priority="79"/>
  </conditionalFormatting>
  <conditionalFormatting sqref="C34">
    <cfRule type="duplicateValues" dxfId="280" priority="77"/>
  </conditionalFormatting>
  <conditionalFormatting sqref="C34">
    <cfRule type="duplicateValues" dxfId="279" priority="76"/>
  </conditionalFormatting>
  <conditionalFormatting sqref="C34">
    <cfRule type="duplicateValues" dxfId="278" priority="75"/>
  </conditionalFormatting>
  <conditionalFormatting sqref="C34">
    <cfRule type="duplicateValues" dxfId="277" priority="74"/>
  </conditionalFormatting>
  <conditionalFormatting sqref="C34">
    <cfRule type="duplicateValues" dxfId="276" priority="73"/>
  </conditionalFormatting>
  <conditionalFormatting sqref="C34">
    <cfRule type="duplicateValues" dxfId="275" priority="72"/>
  </conditionalFormatting>
  <conditionalFormatting sqref="C34">
    <cfRule type="duplicateValues" dxfId="274" priority="71"/>
  </conditionalFormatting>
  <conditionalFormatting sqref="C34">
    <cfRule type="duplicateValues" dxfId="273" priority="70"/>
  </conditionalFormatting>
  <conditionalFormatting sqref="C34">
    <cfRule type="duplicateValues" dxfId="272" priority="68"/>
    <cfRule type="duplicateValues" dxfId="271" priority="69"/>
  </conditionalFormatting>
  <conditionalFormatting sqref="C34">
    <cfRule type="duplicateValues" dxfId="270" priority="67"/>
  </conditionalFormatting>
  <conditionalFormatting sqref="C34">
    <cfRule type="duplicateValues" dxfId="269" priority="66"/>
  </conditionalFormatting>
  <conditionalFormatting sqref="C34">
    <cfRule type="duplicateValues" dxfId="268" priority="65"/>
  </conditionalFormatting>
  <conditionalFormatting sqref="C34">
    <cfRule type="duplicateValues" dxfId="267" priority="64"/>
  </conditionalFormatting>
  <conditionalFormatting sqref="C7">
    <cfRule type="duplicateValues" dxfId="266" priority="37454"/>
  </conditionalFormatting>
  <conditionalFormatting sqref="C7">
    <cfRule type="duplicateValues" dxfId="265" priority="37455"/>
    <cfRule type="duplicateValues" dxfId="264" priority="37456"/>
  </conditionalFormatting>
  <conditionalFormatting sqref="C7">
    <cfRule type="duplicateValues" dxfId="263" priority="37457"/>
    <cfRule type="duplicateValues" dxfId="262" priority="37458"/>
    <cfRule type="duplicateValues" dxfId="261" priority="37459"/>
    <cfRule type="duplicateValues" dxfId="260" priority="37460"/>
  </conditionalFormatting>
  <conditionalFormatting sqref="C7:D7">
    <cfRule type="duplicateValues" dxfId="259" priority="37461"/>
  </conditionalFormatting>
  <conditionalFormatting sqref="C6">
    <cfRule type="duplicateValues" dxfId="258" priority="37638"/>
  </conditionalFormatting>
  <conditionalFormatting sqref="C6">
    <cfRule type="duplicateValues" dxfId="257" priority="37639"/>
    <cfRule type="duplicateValues" dxfId="256" priority="37640"/>
  </conditionalFormatting>
  <conditionalFormatting sqref="C6">
    <cfRule type="duplicateValues" dxfId="255" priority="37642"/>
    <cfRule type="duplicateValues" dxfId="254" priority="37643"/>
    <cfRule type="duplicateValues" dxfId="253" priority="37644"/>
    <cfRule type="duplicateValues" dxfId="252" priority="37645"/>
  </conditionalFormatting>
  <conditionalFormatting sqref="C6:D6">
    <cfRule type="duplicateValues" dxfId="251" priority="37661"/>
  </conditionalFormatting>
  <conditionalFormatting sqref="C5">
    <cfRule type="duplicateValues" dxfId="250" priority="37674"/>
  </conditionalFormatting>
  <conditionalFormatting sqref="C5">
    <cfRule type="duplicateValues" dxfId="249" priority="37675"/>
    <cfRule type="duplicateValues" dxfId="248" priority="37676"/>
  </conditionalFormatting>
  <conditionalFormatting sqref="C5">
    <cfRule type="duplicateValues" dxfId="247" priority="37677"/>
    <cfRule type="duplicateValues" dxfId="246" priority="37678"/>
    <cfRule type="duplicateValues" dxfId="245" priority="37679"/>
    <cfRule type="duplicateValues" dxfId="244" priority="37680"/>
  </conditionalFormatting>
  <conditionalFormatting sqref="C5:D5">
    <cfRule type="duplicateValues" dxfId="243" priority="37681"/>
  </conditionalFormatting>
  <pageMargins left="0.31496062992125984" right="0.31496062992125984" top="0.74803149606299213" bottom="0.55118110236220474" header="0.31496062992125984" footer="0.31496062992125984"/>
  <pageSetup paperSize="9" scale="50" orientation="landscape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2" workbookViewId="0">
      <selection activeCell="B30" sqref="B30"/>
    </sheetView>
  </sheetViews>
  <sheetFormatPr defaultRowHeight="15" x14ac:dyDescent="0.25"/>
  <cols>
    <col min="2" max="2" width="14.42578125" customWidth="1"/>
    <col min="3" max="3" width="33.140625" customWidth="1"/>
    <col min="4" max="4" width="31" customWidth="1"/>
  </cols>
  <sheetData>
    <row r="1" spans="1:4" ht="18" x14ac:dyDescent="0.25">
      <c r="A1" s="42" t="s">
        <v>176</v>
      </c>
      <c r="B1" s="39">
        <v>41454286</v>
      </c>
      <c r="C1" t="str">
        <f>CONCATENATE(A1,B1)</f>
        <v>0041454286</v>
      </c>
    </row>
    <row r="2" spans="1:4" ht="18" x14ac:dyDescent="0.25">
      <c r="A2" s="42" t="s">
        <v>176</v>
      </c>
      <c r="B2" s="39">
        <v>41453480</v>
      </c>
      <c r="C2" s="22" t="str">
        <f t="shared" ref="C2:C23" si="0">CONCATENATE(A2,B2)</f>
        <v>0041453480</v>
      </c>
      <c r="D2" s="23"/>
    </row>
    <row r="3" spans="1:4" ht="18" x14ac:dyDescent="0.25">
      <c r="A3" s="42" t="s">
        <v>176</v>
      </c>
      <c r="B3" s="38">
        <v>41453204</v>
      </c>
      <c r="C3" s="22" t="str">
        <f t="shared" si="0"/>
        <v>0041453204</v>
      </c>
      <c r="D3" s="23"/>
    </row>
    <row r="4" spans="1:4" ht="18" x14ac:dyDescent="0.25">
      <c r="A4" s="42" t="s">
        <v>176</v>
      </c>
      <c r="B4" s="39">
        <v>41454706</v>
      </c>
      <c r="C4" s="22" t="str">
        <f t="shared" si="0"/>
        <v>0041454706</v>
      </c>
      <c r="D4" s="23"/>
    </row>
    <row r="5" spans="1:4" ht="24" customHeight="1" x14ac:dyDescent="0.25">
      <c r="A5" s="42" t="s">
        <v>176</v>
      </c>
      <c r="B5" s="39">
        <v>41454457</v>
      </c>
      <c r="C5" s="22" t="str">
        <f t="shared" si="0"/>
        <v>0041454457</v>
      </c>
      <c r="D5" s="43"/>
    </row>
    <row r="6" spans="1:4" ht="25.5" customHeight="1" x14ac:dyDescent="0.25">
      <c r="A6" s="42" t="s">
        <v>176</v>
      </c>
      <c r="B6" s="39">
        <v>41452643</v>
      </c>
      <c r="C6" s="22" t="str">
        <f t="shared" si="0"/>
        <v>0041452643</v>
      </c>
      <c r="D6" s="41"/>
    </row>
    <row r="7" spans="1:4" ht="18" x14ac:dyDescent="0.25">
      <c r="A7" s="42" t="s">
        <v>176</v>
      </c>
      <c r="B7" s="39">
        <v>41449691</v>
      </c>
      <c r="C7" s="22" t="str">
        <f t="shared" si="0"/>
        <v>0041449691</v>
      </c>
      <c r="D7" s="41"/>
    </row>
    <row r="8" spans="1:4" ht="18" x14ac:dyDescent="0.25">
      <c r="A8" s="42" t="s">
        <v>176</v>
      </c>
      <c r="B8" s="39">
        <v>41451496</v>
      </c>
      <c r="C8" s="22" t="str">
        <f t="shared" si="0"/>
        <v>0041451496</v>
      </c>
      <c r="D8" s="41"/>
    </row>
    <row r="9" spans="1:4" ht="18" x14ac:dyDescent="0.25">
      <c r="A9" s="42" t="s">
        <v>176</v>
      </c>
      <c r="B9" s="39">
        <v>41447493</v>
      </c>
      <c r="C9" s="22" t="str">
        <f t="shared" si="0"/>
        <v>0041447493</v>
      </c>
      <c r="D9" s="41"/>
    </row>
    <row r="10" spans="1:4" ht="18" x14ac:dyDescent="0.25">
      <c r="A10" s="42" t="s">
        <v>176</v>
      </c>
      <c r="B10" s="39">
        <v>41460874</v>
      </c>
      <c r="C10" s="22" t="str">
        <f t="shared" si="0"/>
        <v>0041460874</v>
      </c>
      <c r="D10" s="41"/>
    </row>
    <row r="11" spans="1:4" ht="18" x14ac:dyDescent="0.25">
      <c r="A11" s="42" t="s">
        <v>176</v>
      </c>
      <c r="B11" s="38">
        <v>41457891</v>
      </c>
      <c r="C11" s="22" t="str">
        <f t="shared" si="0"/>
        <v>0041457891</v>
      </c>
      <c r="D11" s="41"/>
    </row>
    <row r="12" spans="1:4" ht="18" x14ac:dyDescent="0.25">
      <c r="A12" s="42" t="s">
        <v>176</v>
      </c>
      <c r="B12" s="38">
        <v>41455651</v>
      </c>
      <c r="C12" s="22" t="str">
        <f t="shared" si="0"/>
        <v>0041455651</v>
      </c>
      <c r="D12" s="41"/>
    </row>
    <row r="13" spans="1:4" ht="18" x14ac:dyDescent="0.25">
      <c r="A13" s="42" t="s">
        <v>176</v>
      </c>
      <c r="B13" s="38">
        <v>41455377</v>
      </c>
      <c r="C13" s="22" t="str">
        <f t="shared" si="0"/>
        <v>0041455377</v>
      </c>
      <c r="D13" s="41"/>
    </row>
    <row r="14" spans="1:4" ht="18" x14ac:dyDescent="0.25">
      <c r="A14" s="42" t="s">
        <v>176</v>
      </c>
      <c r="B14" s="38">
        <v>41458201</v>
      </c>
      <c r="C14" s="22" t="str">
        <f t="shared" si="0"/>
        <v>0041458201</v>
      </c>
      <c r="D14" s="41"/>
    </row>
    <row r="15" spans="1:4" ht="18" x14ac:dyDescent="0.25">
      <c r="A15" s="42" t="s">
        <v>176</v>
      </c>
      <c r="B15" s="38">
        <v>41454439</v>
      </c>
      <c r="C15" s="22" t="str">
        <f t="shared" si="0"/>
        <v>0041454439</v>
      </c>
      <c r="D15" s="41"/>
    </row>
    <row r="16" spans="1:4" ht="18" x14ac:dyDescent="0.25">
      <c r="A16" s="42" t="s">
        <v>176</v>
      </c>
      <c r="B16" s="38">
        <v>41457596</v>
      </c>
      <c r="C16" s="22" t="str">
        <f t="shared" si="0"/>
        <v>0041457596</v>
      </c>
      <c r="D16" s="41"/>
    </row>
    <row r="17" spans="1:4" ht="18" x14ac:dyDescent="0.25">
      <c r="A17" s="42" t="s">
        <v>176</v>
      </c>
      <c r="B17" s="38">
        <v>41445295</v>
      </c>
      <c r="C17" s="22" t="str">
        <f t="shared" si="0"/>
        <v>0041445295</v>
      </c>
      <c r="D17" s="23"/>
    </row>
    <row r="18" spans="1:4" ht="18" x14ac:dyDescent="0.25">
      <c r="A18" s="42" t="s">
        <v>176</v>
      </c>
      <c r="B18" s="38">
        <v>41439719</v>
      </c>
      <c r="C18" s="22" t="str">
        <f t="shared" si="0"/>
        <v>0041439719</v>
      </c>
    </row>
    <row r="19" spans="1:4" ht="18" x14ac:dyDescent="0.25">
      <c r="A19" s="42" t="s">
        <v>176</v>
      </c>
      <c r="B19" s="38">
        <v>41459471</v>
      </c>
      <c r="C19" s="22" t="str">
        <f t="shared" si="0"/>
        <v>0041459471</v>
      </c>
    </row>
    <row r="20" spans="1:4" ht="18" x14ac:dyDescent="0.25">
      <c r="A20" s="42" t="s">
        <v>176</v>
      </c>
      <c r="B20" s="38">
        <v>41449668</v>
      </c>
      <c r="C20" s="22" t="str">
        <f t="shared" si="0"/>
        <v>0041449668</v>
      </c>
    </row>
    <row r="21" spans="1:4" ht="18" x14ac:dyDescent="0.25">
      <c r="A21" s="42" t="s">
        <v>176</v>
      </c>
      <c r="B21" s="38">
        <v>41454340</v>
      </c>
      <c r="C21" s="22" t="str">
        <f t="shared" si="0"/>
        <v>0041454340</v>
      </c>
    </row>
    <row r="22" spans="1:4" ht="18" x14ac:dyDescent="0.25">
      <c r="A22" s="42" t="s">
        <v>176</v>
      </c>
      <c r="B22" s="38">
        <v>41457463</v>
      </c>
      <c r="C22" s="22" t="str">
        <f t="shared" si="0"/>
        <v>0041457463</v>
      </c>
    </row>
    <row r="23" spans="1:4" ht="18" x14ac:dyDescent="0.25">
      <c r="A23" s="42" t="s">
        <v>176</v>
      </c>
      <c r="B23" s="38">
        <v>41455276</v>
      </c>
      <c r="C23" s="22" t="str">
        <f t="shared" si="0"/>
        <v>0041455276</v>
      </c>
    </row>
  </sheetData>
  <customSheetViews>
    <customSheetView guid="{DF85682A-BE2C-4669-BD81-7100ABD0DF3A}">
      <selection activeCell="H13" sqref="H13"/>
      <pageMargins left="0.7" right="0.7" top="0.75" bottom="0.75" header="0.3" footer="0.3"/>
    </customSheetView>
    <customSheetView guid="{C4718512-DC0B-4BA1-B44D-D158E633A7C3}">
      <selection activeCell="C5" sqref="C5:D5"/>
      <pageMargins left="0.7" right="0.7" top="0.75" bottom="0.75" header="0.3" footer="0.3"/>
    </customSheetView>
    <customSheetView guid="{E5B453F8-CB53-4293-AA95-EE851395A093}">
      <selection activeCell="C5" sqref="C5:D5"/>
      <pageMargins left="0.7" right="0.7" top="0.75" bottom="0.75" header="0.3" footer="0.3"/>
    </customSheetView>
    <customSheetView guid="{BB2671B1-5274-4971-B947-13B21BB45C8F}" showPageBreaks="1">
      <selection activeCell="C5" sqref="C5:D5"/>
      <pageMargins left="0.7" right="0.7" top="0.75" bottom="0.75" header="0.3" footer="0.3"/>
      <pageSetup paperSize="9" orientation="portrait" r:id="rId1"/>
    </customSheetView>
  </customSheetViews>
  <conditionalFormatting sqref="B1">
    <cfRule type="duplicateValues" dxfId="242" priority="270"/>
  </conditionalFormatting>
  <conditionalFormatting sqref="B1">
    <cfRule type="duplicateValues" dxfId="241" priority="268"/>
    <cfRule type="duplicateValues" dxfId="240" priority="269"/>
  </conditionalFormatting>
  <conditionalFormatting sqref="B1">
    <cfRule type="duplicateValues" dxfId="239" priority="267"/>
  </conditionalFormatting>
  <conditionalFormatting sqref="B1">
    <cfRule type="duplicateValues" dxfId="238" priority="263"/>
    <cfRule type="duplicateValues" dxfId="237" priority="264"/>
    <cfRule type="duplicateValues" dxfId="236" priority="265"/>
    <cfRule type="duplicateValues" dxfId="235" priority="266"/>
  </conditionalFormatting>
  <conditionalFormatting sqref="B1">
    <cfRule type="duplicateValues" dxfId="234" priority="262"/>
  </conditionalFormatting>
  <conditionalFormatting sqref="B1">
    <cfRule type="duplicateValues" dxfId="233" priority="260"/>
    <cfRule type="duplicateValues" dxfId="232" priority="261"/>
  </conditionalFormatting>
  <conditionalFormatting sqref="B1">
    <cfRule type="duplicateValues" dxfId="231" priority="258"/>
    <cfRule type="duplicateValues" dxfId="230" priority="259"/>
  </conditionalFormatting>
  <conditionalFormatting sqref="B1">
    <cfRule type="duplicateValues" dxfId="229" priority="257"/>
  </conditionalFormatting>
  <conditionalFormatting sqref="B1">
    <cfRule type="duplicateValues" dxfId="228" priority="255"/>
    <cfRule type="duplicateValues" dxfId="227" priority="256"/>
  </conditionalFormatting>
  <conditionalFormatting sqref="B1">
    <cfRule type="duplicateValues" dxfId="226" priority="254"/>
  </conditionalFormatting>
  <conditionalFormatting sqref="B1">
    <cfRule type="duplicateValues" dxfId="225" priority="253"/>
  </conditionalFormatting>
  <conditionalFormatting sqref="B1">
    <cfRule type="duplicateValues" dxfId="224" priority="252"/>
  </conditionalFormatting>
  <conditionalFormatting sqref="B1">
    <cfRule type="duplicateValues" dxfId="223" priority="251"/>
  </conditionalFormatting>
  <conditionalFormatting sqref="B1">
    <cfRule type="duplicateValues" dxfId="222" priority="250"/>
  </conditionalFormatting>
  <conditionalFormatting sqref="B1">
    <cfRule type="duplicateValues" dxfId="221" priority="249"/>
  </conditionalFormatting>
  <conditionalFormatting sqref="B1">
    <cfRule type="duplicateValues" dxfId="220" priority="248"/>
  </conditionalFormatting>
  <conditionalFormatting sqref="B1">
    <cfRule type="duplicateValues" dxfId="219" priority="247"/>
  </conditionalFormatting>
  <conditionalFormatting sqref="B1">
    <cfRule type="duplicateValues" dxfId="218" priority="245"/>
    <cfRule type="duplicateValues" dxfId="217" priority="246"/>
  </conditionalFormatting>
  <conditionalFormatting sqref="B1">
    <cfRule type="duplicateValues" dxfId="216" priority="244"/>
  </conditionalFormatting>
  <conditionalFormatting sqref="B1">
    <cfRule type="duplicateValues" dxfId="215" priority="243"/>
  </conditionalFormatting>
  <conditionalFormatting sqref="B1">
    <cfRule type="duplicateValues" dxfId="214" priority="242"/>
  </conditionalFormatting>
  <conditionalFormatting sqref="B1">
    <cfRule type="duplicateValues" dxfId="213" priority="241"/>
  </conditionalFormatting>
  <conditionalFormatting sqref="B2">
    <cfRule type="duplicateValues" dxfId="212" priority="240"/>
  </conditionalFormatting>
  <conditionalFormatting sqref="B2">
    <cfRule type="duplicateValues" dxfId="211" priority="238"/>
    <cfRule type="duplicateValues" dxfId="210" priority="239"/>
  </conditionalFormatting>
  <conditionalFormatting sqref="B2">
    <cfRule type="duplicateValues" dxfId="209" priority="237"/>
  </conditionalFormatting>
  <conditionalFormatting sqref="B2">
    <cfRule type="duplicateValues" dxfId="208" priority="233"/>
    <cfRule type="duplicateValues" dxfId="207" priority="234"/>
    <cfRule type="duplicateValues" dxfId="206" priority="235"/>
    <cfRule type="duplicateValues" dxfId="205" priority="236"/>
  </conditionalFormatting>
  <conditionalFormatting sqref="B2">
    <cfRule type="duplicateValues" dxfId="204" priority="232"/>
  </conditionalFormatting>
  <conditionalFormatting sqref="B2">
    <cfRule type="duplicateValues" dxfId="203" priority="230"/>
    <cfRule type="duplicateValues" dxfId="202" priority="231"/>
  </conditionalFormatting>
  <conditionalFormatting sqref="B2">
    <cfRule type="duplicateValues" dxfId="201" priority="228"/>
    <cfRule type="duplicateValues" dxfId="200" priority="229"/>
  </conditionalFormatting>
  <conditionalFormatting sqref="B2">
    <cfRule type="duplicateValues" dxfId="199" priority="227"/>
  </conditionalFormatting>
  <conditionalFormatting sqref="B2">
    <cfRule type="duplicateValues" dxfId="198" priority="225"/>
    <cfRule type="duplicateValues" dxfId="197" priority="226"/>
  </conditionalFormatting>
  <conditionalFormatting sqref="B2">
    <cfRule type="duplicateValues" dxfId="196" priority="224"/>
  </conditionalFormatting>
  <conditionalFormatting sqref="B2">
    <cfRule type="duplicateValues" dxfId="195" priority="223"/>
  </conditionalFormatting>
  <conditionalFormatting sqref="B2">
    <cfRule type="duplicateValues" dxfId="194" priority="222"/>
  </conditionalFormatting>
  <conditionalFormatting sqref="B2">
    <cfRule type="duplicateValues" dxfId="193" priority="221"/>
  </conditionalFormatting>
  <conditionalFormatting sqref="B2">
    <cfRule type="duplicateValues" dxfId="192" priority="220"/>
  </conditionalFormatting>
  <conditionalFormatting sqref="B2">
    <cfRule type="duplicateValues" dxfId="191" priority="219"/>
  </conditionalFormatting>
  <conditionalFormatting sqref="B2">
    <cfRule type="duplicateValues" dxfId="190" priority="218"/>
  </conditionalFormatting>
  <conditionalFormatting sqref="B2">
    <cfRule type="duplicateValues" dxfId="189" priority="217"/>
  </conditionalFormatting>
  <conditionalFormatting sqref="B2">
    <cfRule type="duplicateValues" dxfId="188" priority="215"/>
    <cfRule type="duplicateValues" dxfId="187" priority="216"/>
  </conditionalFormatting>
  <conditionalFormatting sqref="B2">
    <cfRule type="duplicateValues" dxfId="186" priority="214"/>
  </conditionalFormatting>
  <conditionalFormatting sqref="B2">
    <cfRule type="duplicateValues" dxfId="185" priority="213"/>
  </conditionalFormatting>
  <conditionalFormatting sqref="B2">
    <cfRule type="duplicateValues" dxfId="184" priority="212"/>
  </conditionalFormatting>
  <conditionalFormatting sqref="B2">
    <cfRule type="duplicateValues" dxfId="183" priority="211"/>
  </conditionalFormatting>
  <conditionalFormatting sqref="B3">
    <cfRule type="duplicateValues" dxfId="182" priority="210"/>
  </conditionalFormatting>
  <conditionalFormatting sqref="B3">
    <cfRule type="duplicateValues" dxfId="181" priority="208"/>
    <cfRule type="duplicateValues" dxfId="180" priority="209"/>
  </conditionalFormatting>
  <conditionalFormatting sqref="B3">
    <cfRule type="duplicateValues" dxfId="179" priority="207"/>
  </conditionalFormatting>
  <conditionalFormatting sqref="B3">
    <cfRule type="duplicateValues" dxfId="178" priority="203"/>
    <cfRule type="duplicateValues" dxfId="177" priority="204"/>
    <cfRule type="duplicateValues" dxfId="176" priority="205"/>
    <cfRule type="duplicateValues" dxfId="175" priority="206"/>
  </conditionalFormatting>
  <conditionalFormatting sqref="B3">
    <cfRule type="duplicateValues" dxfId="174" priority="202"/>
  </conditionalFormatting>
  <conditionalFormatting sqref="B3">
    <cfRule type="duplicateValues" dxfId="173" priority="200"/>
    <cfRule type="duplicateValues" dxfId="172" priority="201"/>
  </conditionalFormatting>
  <conditionalFormatting sqref="B3">
    <cfRule type="duplicateValues" dxfId="171" priority="198"/>
    <cfRule type="duplicateValues" dxfId="170" priority="199"/>
  </conditionalFormatting>
  <conditionalFormatting sqref="B3">
    <cfRule type="duplicateValues" dxfId="169" priority="197"/>
  </conditionalFormatting>
  <conditionalFormatting sqref="B3">
    <cfRule type="duplicateValues" dxfId="168" priority="195"/>
    <cfRule type="duplicateValues" dxfId="167" priority="196"/>
  </conditionalFormatting>
  <conditionalFormatting sqref="B3">
    <cfRule type="duplicateValues" dxfId="166" priority="194"/>
  </conditionalFormatting>
  <conditionalFormatting sqref="B3">
    <cfRule type="duplicateValues" dxfId="165" priority="193"/>
  </conditionalFormatting>
  <conditionalFormatting sqref="B3">
    <cfRule type="duplicateValues" dxfId="164" priority="192"/>
  </conditionalFormatting>
  <conditionalFormatting sqref="B3">
    <cfRule type="duplicateValues" dxfId="163" priority="191"/>
  </conditionalFormatting>
  <conditionalFormatting sqref="B3">
    <cfRule type="duplicateValues" dxfId="162" priority="190"/>
  </conditionalFormatting>
  <conditionalFormatting sqref="B3">
    <cfRule type="duplicateValues" dxfId="161" priority="189"/>
  </conditionalFormatting>
  <conditionalFormatting sqref="B3">
    <cfRule type="duplicateValues" dxfId="160" priority="188"/>
  </conditionalFormatting>
  <conditionalFormatting sqref="B3">
    <cfRule type="duplicateValues" dxfId="159" priority="187"/>
  </conditionalFormatting>
  <conditionalFormatting sqref="B3">
    <cfRule type="duplicateValues" dxfId="158" priority="185"/>
    <cfRule type="duplicateValues" dxfId="157" priority="186"/>
  </conditionalFormatting>
  <conditionalFormatting sqref="B3">
    <cfRule type="duplicateValues" dxfId="156" priority="184"/>
  </conditionalFormatting>
  <conditionalFormatting sqref="B3">
    <cfRule type="duplicateValues" dxfId="155" priority="183"/>
  </conditionalFormatting>
  <conditionalFormatting sqref="B3">
    <cfRule type="duplicateValues" dxfId="154" priority="182"/>
  </conditionalFormatting>
  <conditionalFormatting sqref="B3">
    <cfRule type="duplicateValues" dxfId="153" priority="181"/>
  </conditionalFormatting>
  <conditionalFormatting sqref="B23 B15:B19 B10:B13 B4:B8">
    <cfRule type="duplicateValues" dxfId="152" priority="178"/>
  </conditionalFormatting>
  <conditionalFormatting sqref="B23">
    <cfRule type="duplicateValues" dxfId="151" priority="179"/>
  </conditionalFormatting>
  <conditionalFormatting sqref="B23">
    <cfRule type="duplicateValues" dxfId="150" priority="180"/>
  </conditionalFormatting>
  <conditionalFormatting sqref="B9">
    <cfRule type="duplicateValues" dxfId="149" priority="168"/>
  </conditionalFormatting>
  <conditionalFormatting sqref="B9">
    <cfRule type="duplicateValues" dxfId="148" priority="166"/>
    <cfRule type="duplicateValues" dxfId="147" priority="167"/>
  </conditionalFormatting>
  <conditionalFormatting sqref="B9">
    <cfRule type="duplicateValues" dxfId="146" priority="165"/>
  </conditionalFormatting>
  <conditionalFormatting sqref="B9">
    <cfRule type="duplicateValues" dxfId="145" priority="161"/>
    <cfRule type="duplicateValues" dxfId="144" priority="162"/>
    <cfRule type="duplicateValues" dxfId="143" priority="163"/>
    <cfRule type="duplicateValues" dxfId="142" priority="164"/>
  </conditionalFormatting>
  <conditionalFormatting sqref="B9">
    <cfRule type="duplicateValues" dxfId="141" priority="160"/>
  </conditionalFormatting>
  <conditionalFormatting sqref="B9">
    <cfRule type="duplicateValues" dxfId="140" priority="158"/>
    <cfRule type="duplicateValues" dxfId="139" priority="159"/>
  </conditionalFormatting>
  <conditionalFormatting sqref="B9">
    <cfRule type="duplicateValues" dxfId="138" priority="156"/>
    <cfRule type="duplicateValues" dxfId="137" priority="157"/>
  </conditionalFormatting>
  <conditionalFormatting sqref="B9">
    <cfRule type="duplicateValues" dxfId="136" priority="155"/>
  </conditionalFormatting>
  <conditionalFormatting sqref="B9">
    <cfRule type="duplicateValues" dxfId="135" priority="153"/>
    <cfRule type="duplicateValues" dxfId="134" priority="154"/>
  </conditionalFormatting>
  <conditionalFormatting sqref="B9">
    <cfRule type="duplicateValues" dxfId="133" priority="152"/>
  </conditionalFormatting>
  <conditionalFormatting sqref="B9">
    <cfRule type="duplicateValues" dxfId="132" priority="151"/>
  </conditionalFormatting>
  <conditionalFormatting sqref="B9">
    <cfRule type="duplicateValues" dxfId="131" priority="150"/>
  </conditionalFormatting>
  <conditionalFormatting sqref="B9">
    <cfRule type="duplicateValues" dxfId="130" priority="149"/>
  </conditionalFormatting>
  <conditionalFormatting sqref="B9">
    <cfRule type="duplicateValues" dxfId="129" priority="148"/>
  </conditionalFormatting>
  <conditionalFormatting sqref="B9">
    <cfRule type="duplicateValues" dxfId="128" priority="147"/>
  </conditionalFormatting>
  <conditionalFormatting sqref="B9">
    <cfRule type="duplicateValues" dxfId="127" priority="146"/>
  </conditionalFormatting>
  <conditionalFormatting sqref="B9">
    <cfRule type="duplicateValues" dxfId="126" priority="145"/>
  </conditionalFormatting>
  <conditionalFormatting sqref="B9">
    <cfRule type="duplicateValues" dxfId="125" priority="143"/>
    <cfRule type="duplicateValues" dxfId="124" priority="144"/>
  </conditionalFormatting>
  <conditionalFormatting sqref="B9">
    <cfRule type="duplicateValues" dxfId="123" priority="142"/>
  </conditionalFormatting>
  <conditionalFormatting sqref="B9">
    <cfRule type="duplicateValues" dxfId="122" priority="141"/>
  </conditionalFormatting>
  <conditionalFormatting sqref="B9">
    <cfRule type="duplicateValues" dxfId="121" priority="140"/>
  </conditionalFormatting>
  <conditionalFormatting sqref="B9">
    <cfRule type="duplicateValues" dxfId="120" priority="139"/>
  </conditionalFormatting>
  <conditionalFormatting sqref="B14">
    <cfRule type="duplicateValues" dxfId="119" priority="135"/>
  </conditionalFormatting>
  <conditionalFormatting sqref="B14">
    <cfRule type="duplicateValues" dxfId="118" priority="133"/>
    <cfRule type="duplicateValues" dxfId="117" priority="134"/>
  </conditionalFormatting>
  <conditionalFormatting sqref="B14">
    <cfRule type="duplicateValues" dxfId="116" priority="132"/>
  </conditionalFormatting>
  <conditionalFormatting sqref="B14">
    <cfRule type="duplicateValues" dxfId="115" priority="128"/>
    <cfRule type="duplicateValues" dxfId="114" priority="129"/>
    <cfRule type="duplicateValues" dxfId="113" priority="130"/>
    <cfRule type="duplicateValues" dxfId="112" priority="131"/>
  </conditionalFormatting>
  <conditionalFormatting sqref="B14">
    <cfRule type="duplicateValues" dxfId="111" priority="127"/>
  </conditionalFormatting>
  <conditionalFormatting sqref="B14">
    <cfRule type="duplicateValues" dxfId="110" priority="125"/>
    <cfRule type="duplicateValues" dxfId="109" priority="126"/>
  </conditionalFormatting>
  <conditionalFormatting sqref="B14">
    <cfRule type="duplicateValues" dxfId="108" priority="123"/>
    <cfRule type="duplicateValues" dxfId="107" priority="124"/>
  </conditionalFormatting>
  <conditionalFormatting sqref="B14">
    <cfRule type="duplicateValues" dxfId="106" priority="122"/>
  </conditionalFormatting>
  <conditionalFormatting sqref="B14">
    <cfRule type="duplicateValues" dxfId="105" priority="120"/>
    <cfRule type="duplicateValues" dxfId="104" priority="121"/>
  </conditionalFormatting>
  <conditionalFormatting sqref="B14">
    <cfRule type="duplicateValues" dxfId="103" priority="119"/>
  </conditionalFormatting>
  <conditionalFormatting sqref="B14">
    <cfRule type="duplicateValues" dxfId="102" priority="118"/>
  </conditionalFormatting>
  <conditionalFormatting sqref="B14">
    <cfRule type="duplicateValues" dxfId="101" priority="117"/>
  </conditionalFormatting>
  <conditionalFormatting sqref="B14">
    <cfRule type="duplicateValues" dxfId="100" priority="116"/>
  </conditionalFormatting>
  <conditionalFormatting sqref="B14">
    <cfRule type="duplicateValues" dxfId="99" priority="115"/>
  </conditionalFormatting>
  <conditionalFormatting sqref="B14">
    <cfRule type="duplicateValues" dxfId="98" priority="114"/>
  </conditionalFormatting>
  <conditionalFormatting sqref="B14">
    <cfRule type="duplicateValues" dxfId="97" priority="113"/>
  </conditionalFormatting>
  <conditionalFormatting sqref="B14">
    <cfRule type="duplicateValues" dxfId="96" priority="112"/>
  </conditionalFormatting>
  <conditionalFormatting sqref="B14">
    <cfRule type="duplicateValues" dxfId="95" priority="110"/>
    <cfRule type="duplicateValues" dxfId="94" priority="111"/>
  </conditionalFormatting>
  <conditionalFormatting sqref="B14">
    <cfRule type="duplicateValues" dxfId="93" priority="109"/>
  </conditionalFormatting>
  <conditionalFormatting sqref="B14">
    <cfRule type="duplicateValues" dxfId="92" priority="108"/>
  </conditionalFormatting>
  <conditionalFormatting sqref="B14">
    <cfRule type="duplicateValues" dxfId="91" priority="107"/>
  </conditionalFormatting>
  <conditionalFormatting sqref="B14">
    <cfRule type="duplicateValues" dxfId="90" priority="106"/>
  </conditionalFormatting>
  <conditionalFormatting sqref="B20">
    <cfRule type="duplicateValues" dxfId="89" priority="96"/>
  </conditionalFormatting>
  <conditionalFormatting sqref="B20">
    <cfRule type="duplicateValues" dxfId="88" priority="94"/>
    <cfRule type="duplicateValues" dxfId="87" priority="95"/>
  </conditionalFormatting>
  <conditionalFormatting sqref="B20">
    <cfRule type="duplicateValues" dxfId="86" priority="93"/>
  </conditionalFormatting>
  <conditionalFormatting sqref="B20">
    <cfRule type="duplicateValues" dxfId="85" priority="89"/>
    <cfRule type="duplicateValues" dxfId="84" priority="90"/>
    <cfRule type="duplicateValues" dxfId="83" priority="91"/>
    <cfRule type="duplicateValues" dxfId="82" priority="92"/>
  </conditionalFormatting>
  <conditionalFormatting sqref="B20">
    <cfRule type="duplicateValues" dxfId="81" priority="88"/>
  </conditionalFormatting>
  <conditionalFormatting sqref="B20">
    <cfRule type="duplicateValues" dxfId="80" priority="86"/>
    <cfRule type="duplicateValues" dxfId="79" priority="87"/>
  </conditionalFormatting>
  <conditionalFormatting sqref="B20">
    <cfRule type="duplicateValues" dxfId="78" priority="84"/>
    <cfRule type="duplicateValues" dxfId="77" priority="85"/>
  </conditionalFormatting>
  <conditionalFormatting sqref="B20">
    <cfRule type="duplicateValues" dxfId="76" priority="83"/>
  </conditionalFormatting>
  <conditionalFormatting sqref="B20">
    <cfRule type="duplicateValues" dxfId="75" priority="81"/>
    <cfRule type="duplicateValues" dxfId="74" priority="82"/>
  </conditionalFormatting>
  <conditionalFormatting sqref="B20">
    <cfRule type="duplicateValues" dxfId="73" priority="80"/>
  </conditionalFormatting>
  <conditionalFormatting sqref="B20">
    <cfRule type="duplicateValues" dxfId="72" priority="79"/>
  </conditionalFormatting>
  <conditionalFormatting sqref="B20">
    <cfRule type="duplicateValues" dxfId="71" priority="78"/>
  </conditionalFormatting>
  <conditionalFormatting sqref="B20">
    <cfRule type="duplicateValues" dxfId="70" priority="77"/>
  </conditionalFormatting>
  <conditionalFormatting sqref="B20">
    <cfRule type="duplicateValues" dxfId="69" priority="76"/>
  </conditionalFormatting>
  <conditionalFormatting sqref="B20">
    <cfRule type="duplicateValues" dxfId="68" priority="75"/>
  </conditionalFormatting>
  <conditionalFormatting sqref="B20">
    <cfRule type="duplicateValues" dxfId="67" priority="74"/>
  </conditionalFormatting>
  <conditionalFormatting sqref="B20">
    <cfRule type="duplicateValues" dxfId="66" priority="73"/>
  </conditionalFormatting>
  <conditionalFormatting sqref="B20">
    <cfRule type="duplicateValues" dxfId="65" priority="71"/>
    <cfRule type="duplicateValues" dxfId="64" priority="72"/>
  </conditionalFormatting>
  <conditionalFormatting sqref="B20">
    <cfRule type="duplicateValues" dxfId="63" priority="70"/>
  </conditionalFormatting>
  <conditionalFormatting sqref="B20">
    <cfRule type="duplicateValues" dxfId="62" priority="69"/>
  </conditionalFormatting>
  <conditionalFormatting sqref="B20">
    <cfRule type="duplicateValues" dxfId="61" priority="68"/>
  </conditionalFormatting>
  <conditionalFormatting sqref="B20">
    <cfRule type="duplicateValues" dxfId="60" priority="67"/>
  </conditionalFormatting>
  <conditionalFormatting sqref="B21">
    <cfRule type="duplicateValues" dxfId="59" priority="63"/>
  </conditionalFormatting>
  <conditionalFormatting sqref="B21">
    <cfRule type="duplicateValues" dxfId="58" priority="61"/>
    <cfRule type="duplicateValues" dxfId="57" priority="62"/>
  </conditionalFormatting>
  <conditionalFormatting sqref="B21">
    <cfRule type="duplicateValues" dxfId="56" priority="60"/>
  </conditionalFormatting>
  <conditionalFormatting sqref="B21">
    <cfRule type="duplicateValues" dxfId="55" priority="56"/>
    <cfRule type="duplicateValues" dxfId="54" priority="57"/>
    <cfRule type="duplicateValues" dxfId="53" priority="58"/>
    <cfRule type="duplicateValues" dxfId="52" priority="59"/>
  </conditionalFormatting>
  <conditionalFormatting sqref="B21">
    <cfRule type="duplicateValues" dxfId="51" priority="55"/>
  </conditionalFormatting>
  <conditionalFormatting sqref="B21">
    <cfRule type="duplicateValues" dxfId="50" priority="53"/>
    <cfRule type="duplicateValues" dxfId="49" priority="54"/>
  </conditionalFormatting>
  <conditionalFormatting sqref="B21">
    <cfRule type="duplicateValues" dxfId="48" priority="51"/>
    <cfRule type="duplicateValues" dxfId="47" priority="52"/>
  </conditionalFormatting>
  <conditionalFormatting sqref="B21">
    <cfRule type="duplicateValues" dxfId="46" priority="50"/>
  </conditionalFormatting>
  <conditionalFormatting sqref="B21">
    <cfRule type="duplicateValues" dxfId="45" priority="48"/>
    <cfRule type="duplicateValues" dxfId="44" priority="49"/>
  </conditionalFormatting>
  <conditionalFormatting sqref="B21">
    <cfRule type="duplicateValues" dxfId="43" priority="47"/>
  </conditionalFormatting>
  <conditionalFormatting sqref="B21">
    <cfRule type="duplicateValues" dxfId="42" priority="46"/>
  </conditionalFormatting>
  <conditionalFormatting sqref="B21">
    <cfRule type="duplicateValues" dxfId="41" priority="45"/>
  </conditionalFormatting>
  <conditionalFormatting sqref="B21">
    <cfRule type="duplicateValues" dxfId="40" priority="44"/>
  </conditionalFormatting>
  <conditionalFormatting sqref="B21">
    <cfRule type="duplicateValues" dxfId="39" priority="43"/>
  </conditionalFormatting>
  <conditionalFormatting sqref="B21">
    <cfRule type="duplicateValues" dxfId="38" priority="42"/>
  </conditionalFormatting>
  <conditionalFormatting sqref="B21">
    <cfRule type="duplicateValues" dxfId="37" priority="41"/>
  </conditionalFormatting>
  <conditionalFormatting sqref="B21">
    <cfRule type="duplicateValues" dxfId="36" priority="40"/>
  </conditionalFormatting>
  <conditionalFormatting sqref="B21">
    <cfRule type="duplicateValues" dxfId="35" priority="38"/>
    <cfRule type="duplicateValues" dxfId="34" priority="39"/>
  </conditionalFormatting>
  <conditionalFormatting sqref="B21">
    <cfRule type="duplicateValues" dxfId="33" priority="37"/>
  </conditionalFormatting>
  <conditionalFormatting sqref="B21">
    <cfRule type="duplicateValues" dxfId="32" priority="36"/>
  </conditionalFormatting>
  <conditionalFormatting sqref="B21">
    <cfRule type="duplicateValues" dxfId="31" priority="35"/>
  </conditionalFormatting>
  <conditionalFormatting sqref="B21">
    <cfRule type="duplicateValues" dxfId="30" priority="34"/>
  </conditionalFormatting>
  <conditionalFormatting sqref="B22">
    <cfRule type="duplicateValues" dxfId="29" priority="30"/>
  </conditionalFormatting>
  <conditionalFormatting sqref="B22">
    <cfRule type="duplicateValues" dxfId="28" priority="28"/>
    <cfRule type="duplicateValues" dxfId="27" priority="29"/>
  </conditionalFormatting>
  <conditionalFormatting sqref="B22">
    <cfRule type="duplicateValues" dxfId="26" priority="27"/>
  </conditionalFormatting>
  <conditionalFormatting sqref="B22">
    <cfRule type="duplicateValues" dxfId="25" priority="23"/>
    <cfRule type="duplicateValues" dxfId="24" priority="24"/>
    <cfRule type="duplicateValues" dxfId="23" priority="25"/>
    <cfRule type="duplicateValues" dxfId="22" priority="26"/>
  </conditionalFormatting>
  <conditionalFormatting sqref="B22">
    <cfRule type="duplicateValues" dxfId="21" priority="22"/>
  </conditionalFormatting>
  <conditionalFormatting sqref="B22">
    <cfRule type="duplicateValues" dxfId="20" priority="20"/>
    <cfRule type="duplicateValues" dxfId="19" priority="21"/>
  </conditionalFormatting>
  <conditionalFormatting sqref="B22">
    <cfRule type="duplicateValues" dxfId="18" priority="18"/>
    <cfRule type="duplicateValues" dxfId="17" priority="19"/>
  </conditionalFormatting>
  <conditionalFormatting sqref="B22">
    <cfRule type="duplicateValues" dxfId="16" priority="17"/>
  </conditionalFormatting>
  <conditionalFormatting sqref="B22">
    <cfRule type="duplicateValues" dxfId="15" priority="15"/>
    <cfRule type="duplicateValues" dxfId="14" priority="16"/>
  </conditionalFormatting>
  <conditionalFormatting sqref="B22">
    <cfRule type="duplicateValues" dxfId="13" priority="14"/>
  </conditionalFormatting>
  <conditionalFormatting sqref="B22">
    <cfRule type="duplicateValues" dxfId="12" priority="13"/>
  </conditionalFormatting>
  <conditionalFormatting sqref="B22">
    <cfRule type="duplicateValues" dxfId="11" priority="12"/>
  </conditionalFormatting>
  <conditionalFormatting sqref="B22">
    <cfRule type="duplicateValues" dxfId="10" priority="11"/>
  </conditionalFormatting>
  <conditionalFormatting sqref="B22">
    <cfRule type="duplicateValues" dxfId="9" priority="10"/>
  </conditionalFormatting>
  <conditionalFormatting sqref="B22">
    <cfRule type="duplicateValues" dxfId="8" priority="9"/>
  </conditionalFormatting>
  <conditionalFormatting sqref="B22">
    <cfRule type="duplicateValues" dxfId="7" priority="8"/>
  </conditionalFormatting>
  <conditionalFormatting sqref="B22">
    <cfRule type="duplicateValues" dxfId="6" priority="7"/>
  </conditionalFormatting>
  <conditionalFormatting sqref="B22">
    <cfRule type="duplicateValues" dxfId="5" priority="5"/>
    <cfRule type="duplicateValues" dxfId="4" priority="6"/>
  </conditionalFormatting>
  <conditionalFormatting sqref="B22">
    <cfRule type="duplicateValues" dxfId="3" priority="4"/>
  </conditionalFormatting>
  <conditionalFormatting sqref="B22">
    <cfRule type="duplicateValues" dxfId="2" priority="3"/>
  </conditionalFormatting>
  <conditionalFormatting sqref="B22">
    <cfRule type="duplicateValues" dxfId="1" priority="2"/>
  </conditionalFormatting>
  <conditionalFormatting sqref="B22">
    <cfRule type="duplicateValues" dxfId="0" priority="1"/>
  </conditionalFormatting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workbookViewId="0">
      <selection activeCell="G5" sqref="G5"/>
    </sheetView>
  </sheetViews>
  <sheetFormatPr defaultRowHeight="15" x14ac:dyDescent="0.25"/>
  <cols>
    <col min="1" max="1" width="85.140625" customWidth="1"/>
    <col min="2" max="2" width="16.5703125" customWidth="1"/>
    <col min="3" max="3" width="20" customWidth="1"/>
  </cols>
  <sheetData>
    <row r="2" spans="1:5" s="22" customFormat="1" x14ac:dyDescent="0.25">
      <c r="A2" s="40" t="s">
        <v>177</v>
      </c>
      <c r="B2" s="40" t="s">
        <v>178</v>
      </c>
    </row>
    <row r="3" spans="1:5" s="22" customFormat="1" x14ac:dyDescent="0.25">
      <c r="A3" s="44" t="s">
        <v>179</v>
      </c>
      <c r="B3" s="45" t="s">
        <v>203</v>
      </c>
      <c r="D3" s="32"/>
      <c r="E3" s="32"/>
    </row>
    <row r="4" spans="1:5" s="22" customFormat="1" x14ac:dyDescent="0.25">
      <c r="A4" s="46" t="s">
        <v>180</v>
      </c>
      <c r="B4" s="47" t="s">
        <v>204</v>
      </c>
    </row>
    <row r="5" spans="1:5" s="22" customFormat="1" x14ac:dyDescent="0.25">
      <c r="A5" s="48" t="s">
        <v>181</v>
      </c>
      <c r="B5" s="49" t="s">
        <v>185</v>
      </c>
    </row>
    <row r="6" spans="1:5" s="22" customFormat="1" x14ac:dyDescent="0.25">
      <c r="A6" s="50" t="s">
        <v>183</v>
      </c>
      <c r="B6" s="51" t="s">
        <v>209</v>
      </c>
    </row>
    <row r="7" spans="1:5" s="22" customFormat="1" x14ac:dyDescent="0.25">
      <c r="A7" s="52" t="s">
        <v>184</v>
      </c>
      <c r="B7" s="53" t="s">
        <v>185</v>
      </c>
    </row>
    <row r="8" spans="1:5" s="22" customFormat="1" x14ac:dyDescent="0.25">
      <c r="A8" s="54" t="s">
        <v>186</v>
      </c>
      <c r="B8" s="55" t="s">
        <v>185</v>
      </c>
    </row>
    <row r="9" spans="1:5" s="22" customFormat="1" hidden="1" x14ac:dyDescent="0.25">
      <c r="A9" s="56" t="s">
        <v>187</v>
      </c>
      <c r="B9" s="57" t="s">
        <v>188</v>
      </c>
    </row>
    <row r="10" spans="1:5" s="22" customFormat="1" hidden="1" x14ac:dyDescent="0.25">
      <c r="A10" s="56" t="s">
        <v>189</v>
      </c>
      <c r="B10" s="58" t="s">
        <v>182</v>
      </c>
    </row>
    <row r="11" spans="1:5" s="22" customFormat="1" hidden="1" x14ac:dyDescent="0.25">
      <c r="A11" s="59" t="s">
        <v>190</v>
      </c>
      <c r="B11" s="47" t="s">
        <v>191</v>
      </c>
    </row>
    <row r="12" spans="1:5" s="22" customFormat="1" hidden="1" x14ac:dyDescent="0.25">
      <c r="A12" s="60" t="s">
        <v>192</v>
      </c>
      <c r="B12" s="61" t="s">
        <v>193</v>
      </c>
    </row>
    <row r="13" spans="1:5" s="22" customFormat="1" hidden="1" x14ac:dyDescent="0.25">
      <c r="A13" s="62" t="s">
        <v>194</v>
      </c>
      <c r="B13" s="63" t="s">
        <v>195</v>
      </c>
    </row>
    <row r="14" spans="1:5" s="22" customFormat="1" hidden="1" x14ac:dyDescent="0.25">
      <c r="A14" s="64" t="s">
        <v>196</v>
      </c>
      <c r="B14" s="49" t="s">
        <v>185</v>
      </c>
    </row>
    <row r="15" spans="1:5" s="22" customFormat="1" hidden="1" x14ac:dyDescent="0.25">
      <c r="A15" s="65" t="s">
        <v>197</v>
      </c>
      <c r="B15" s="66" t="s">
        <v>198</v>
      </c>
    </row>
    <row r="16" spans="1:5" s="22" customFormat="1" hidden="1" x14ac:dyDescent="0.25">
      <c r="A16" s="11" t="s">
        <v>199</v>
      </c>
      <c r="B16" s="63" t="s">
        <v>200</v>
      </c>
    </row>
    <row r="17" spans="1:2" s="22" customFormat="1" hidden="1" x14ac:dyDescent="0.25">
      <c r="A17" s="11" t="s">
        <v>201</v>
      </c>
      <c r="B17" s="63" t="s">
        <v>185</v>
      </c>
    </row>
    <row r="18" spans="1:2" s="22" customFormat="1" hidden="1" x14ac:dyDescent="0.25">
      <c r="A18" s="11" t="s">
        <v>202</v>
      </c>
      <c r="B18" s="63" t="s">
        <v>185</v>
      </c>
    </row>
    <row r="19" spans="1:2" s="22" customFormat="1" x14ac:dyDescent="0.25">
      <c r="A19" s="67" t="s">
        <v>205</v>
      </c>
      <c r="B19" s="68" t="s">
        <v>206</v>
      </c>
    </row>
    <row r="20" spans="1:2" x14ac:dyDescent="0.25">
      <c r="A20" s="69" t="s">
        <v>207</v>
      </c>
      <c r="B20" s="70" t="s">
        <v>208</v>
      </c>
    </row>
    <row r="21" spans="1:2" ht="30" x14ac:dyDescent="0.25">
      <c r="A21" s="72" t="s">
        <v>210</v>
      </c>
      <c r="B21" s="71" t="s">
        <v>211</v>
      </c>
    </row>
    <row r="22" spans="1:2" x14ac:dyDescent="0.25">
      <c r="A22" s="11" t="s">
        <v>213</v>
      </c>
      <c r="B22" s="74" t="s">
        <v>214</v>
      </c>
    </row>
    <row r="23" spans="1:2" x14ac:dyDescent="0.25">
      <c r="A23" s="11" t="s">
        <v>215</v>
      </c>
      <c r="B23" s="73" t="s">
        <v>185</v>
      </c>
    </row>
    <row r="24" spans="1:2" x14ac:dyDescent="0.25">
      <c r="A24" s="11" t="s">
        <v>216</v>
      </c>
      <c r="B24" s="73" t="s">
        <v>185</v>
      </c>
    </row>
  </sheetData>
  <customSheetViews>
    <customSheetView guid="{DF85682A-BE2C-4669-BD81-7100ABD0DF3A}">
      <pageMargins left="0.7" right="0.7" top="0.75" bottom="0.75" header="0.3" footer="0.3"/>
    </customSheetView>
    <customSheetView guid="{C4718512-DC0B-4BA1-B44D-D158E633A7C3}">
      <selection activeCell="C2" sqref="C2"/>
      <pageMargins left="0.7" right="0.7" top="0.75" bottom="0.75" header="0.3" footer="0.3"/>
    </customSheetView>
    <customSheetView guid="{E5B453F8-CB53-4293-AA95-EE851395A093}">
      <selection activeCell="C2" sqref="C2"/>
      <pageMargins left="0.7" right="0.7" top="0.75" bottom="0.75" header="0.3" footer="0.3"/>
    </customSheetView>
    <customSheetView guid="{BB2671B1-5274-4971-B947-13B21BB45C8F}" showPageBreaks="1">
      <selection activeCell="C2" sqref="C2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23 2017-ПИР(Ц)</vt:lpstr>
      <vt:lpstr>список договоров</vt:lpstr>
      <vt:lpstr>свод объемов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soloviev.ma</dc:creator>
  <cp:lastModifiedBy>Голышев Михаил Николаевич</cp:lastModifiedBy>
  <cp:lastPrinted>2017-05-16T06:30:36Z</cp:lastPrinted>
  <dcterms:created xsi:type="dcterms:W3CDTF">2016-03-17T13:58:34Z</dcterms:created>
  <dcterms:modified xsi:type="dcterms:W3CDTF">2017-05-16T13:09:11Z</dcterms:modified>
</cp:coreProperties>
</file>