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85" yWindow="-135" windowWidth="21720" windowHeight="12330" activeTab="1"/>
  </bookViews>
  <sheets>
    <sheet name="Логистика" sheetId="7" r:id="rId1"/>
    <sheet name="Условия поставки" sheetId="2" r:id="rId2"/>
  </sheets>
  <definedNames>
    <definedName name="_xlnm._FilterDatabase" localSheetId="0" hidden="1">Логистика!$A$3:$D$15</definedName>
  </definedNames>
  <calcPr calcId="145621"/>
</workbook>
</file>

<file path=xl/calcChain.xml><?xml version="1.0" encoding="utf-8"?>
<calcChain xmlns="http://schemas.openxmlformats.org/spreadsheetml/2006/main">
  <c r="N15" i="7" l="1"/>
  <c r="L15" i="7"/>
  <c r="J15" i="7"/>
  <c r="I15" i="7"/>
  <c r="H15" i="7"/>
  <c r="G15" i="7"/>
  <c r="O14" i="7"/>
  <c r="F15" i="7"/>
  <c r="O12" i="7"/>
  <c r="O11" i="7"/>
  <c r="O10" i="7"/>
  <c r="O9" i="7"/>
  <c r="O8" i="7"/>
  <c r="O7" i="7"/>
  <c r="O6" i="7"/>
  <c r="O5" i="7"/>
  <c r="M15" i="7"/>
  <c r="O13" i="7" l="1"/>
  <c r="O4" i="7"/>
  <c r="K15" i="7"/>
  <c r="O15" i="7" l="1"/>
</calcChain>
</file>

<file path=xl/sharedStrings.xml><?xml version="1.0" encoding="utf-8"?>
<sst xmlns="http://schemas.openxmlformats.org/spreadsheetml/2006/main" count="111" uniqueCount="65">
  <si>
    <t>Краткий текст материала</t>
  </si>
  <si>
    <t>ЕИ</t>
  </si>
  <si>
    <t>Номер ТЗ</t>
  </si>
  <si>
    <t>Способ доставки</t>
  </si>
  <si>
    <t>Срок поставки</t>
  </si>
  <si>
    <t>Белгородэнерго</t>
  </si>
  <si>
    <t xml:space="preserve">Кол-во </t>
  </si>
  <si>
    <t>Адрес доставки</t>
  </si>
  <si>
    <t>№</t>
  </si>
  <si>
    <t>Филиал</t>
  </si>
  <si>
    <t>Номер лота</t>
  </si>
  <si>
    <t>шт</t>
  </si>
  <si>
    <t>Белгород. 5-й Заводской пер. д.17</t>
  </si>
  <si>
    <t>Опоры типа СВ</t>
  </si>
  <si>
    <t>206A</t>
  </si>
  <si>
    <t>Стойка ж/б вибрированная СВ 164-1-2</t>
  </si>
  <si>
    <t>Стойка ж/б вибрированная СВ 110-5а</t>
  </si>
  <si>
    <t>Стойка ж/б вибрированная СВ 95-2</t>
  </si>
  <si>
    <t>Стойка ж/б вибрированная СВ 95-3</t>
  </si>
  <si>
    <t>Стойка ж/б вибрированная СВ 110-3,5</t>
  </si>
  <si>
    <t>авто/жд</t>
  </si>
  <si>
    <t>Стойка ж/б вибрированная СВ 110-5</t>
  </si>
  <si>
    <t>Смоленскэнерго</t>
  </si>
  <si>
    <r>
      <t xml:space="preserve">Автотранспорт: 214019, </t>
    </r>
    <r>
      <rPr>
        <b/>
        <sz val="10"/>
        <color theme="1"/>
        <rFont val="Tahoma"/>
        <family val="2"/>
        <charset val="204"/>
      </rPr>
      <t>г. Смоленск</t>
    </r>
    <r>
      <rPr>
        <sz val="10"/>
        <color theme="1"/>
        <rFont val="Tahoma"/>
        <family val="2"/>
        <charset val="204"/>
      </rPr>
      <t>, ул. Попова, д. 7</t>
    </r>
  </si>
  <si>
    <t>автомобильный</t>
  </si>
  <si>
    <r>
      <t xml:space="preserve">Автотранспорт: 215700, </t>
    </r>
    <r>
      <rPr>
        <b/>
        <sz val="10"/>
        <rFont val="Tahoma"/>
        <family val="2"/>
        <charset val="204"/>
      </rPr>
      <t>г. Сафоново</t>
    </r>
    <r>
      <rPr>
        <sz val="10"/>
        <rFont val="Tahoma"/>
        <family val="2"/>
        <charset val="204"/>
      </rPr>
      <t xml:space="preserve">, Смоленской обл., ул. Энергетиков, РЭС;                   Ж/Д транспорт: ст. Сафоново, Московской ж.д., код 172508; ОКПО 75720657, код 5645
</t>
    </r>
  </si>
  <si>
    <t>Автомобильный и/или ж/д транспорт</t>
  </si>
  <si>
    <r>
      <t xml:space="preserve">Автотранспорт: 215100, </t>
    </r>
    <r>
      <rPr>
        <b/>
        <sz val="10"/>
        <rFont val="Tahoma"/>
        <family val="2"/>
        <charset val="204"/>
      </rPr>
      <t>г. Вязьма</t>
    </r>
    <r>
      <rPr>
        <sz val="10"/>
        <rFont val="Tahoma"/>
        <family val="2"/>
        <charset val="204"/>
      </rPr>
      <t xml:space="preserve">, Смоленской обл., ул. Кронштадтская, д.113;              Ж/Д транспорт: ст. Вязьма-Новоторжская, Московской ж.д., код 174109; ОКПО 75720657, код 5645
</t>
    </r>
  </si>
  <si>
    <r>
      <t xml:space="preserve">Автотранспорт: 216500, </t>
    </r>
    <r>
      <rPr>
        <b/>
        <sz val="10"/>
        <rFont val="Tahoma"/>
        <family val="2"/>
        <charset val="204"/>
      </rPr>
      <t>г. Рославль</t>
    </r>
    <r>
      <rPr>
        <sz val="10"/>
        <rFont val="Tahoma"/>
        <family val="2"/>
        <charset val="204"/>
      </rPr>
      <t xml:space="preserve">, Смоленской обл., ул. Коммунистическая, д.18а;                         Ж/Д транспорт: ст. Рославль-1, Московской ж.д., код 177408; ОКПО 75720657, код 5645 </t>
    </r>
  </si>
  <si>
    <t>Стойка СВ16.4-12, 3.407.1-143</t>
  </si>
  <si>
    <t>Тверьэнерго</t>
  </si>
  <si>
    <t>г. Тверь, Проспект Калинина 66, ЦС филиала Тверьэнерго</t>
  </si>
  <si>
    <t>Автомобильный</t>
  </si>
  <si>
    <t>Тамбовэнерго</t>
  </si>
  <si>
    <t>Тамбов, ул.Авиационная, д.149</t>
  </si>
  <si>
    <t>Стойка ж/б вибрированная СВ 164-12</t>
  </si>
  <si>
    <t>Стойка ж/б вибрированная СВ 110-2-2а</t>
  </si>
  <si>
    <t>Липецкэнерго</t>
  </si>
  <si>
    <t>Липецкая область, с.Подгорное, ПС "Правобережная"</t>
  </si>
  <si>
    <t>Курскэнерго</t>
  </si>
  <si>
    <t>Курская обл Курский р-н пос. Ворошнево. Центральные склады филиала Курскэнерго</t>
  </si>
  <si>
    <t>Воронежэнерго</t>
  </si>
  <si>
    <t>г. Воронеж, ул 9 Января, 205</t>
  </si>
  <si>
    <t>Стойка ж/б СВ-110-1-2</t>
  </si>
  <si>
    <t>Орелэнерго</t>
  </si>
  <si>
    <t>Ярэнерго</t>
  </si>
  <si>
    <t>Ярославская площадка: РФ, 150003, г. Ярославль, ул. Северная подстанция, д. 9; Рыбинская площадка: РФ, 152907, г. Рыбинск, ул. Кулибина, д.14; Ростовская площадка: РФ, 152150, Ярославская обл. г. Ростов, Савинское шоссе, д.15</t>
  </si>
  <si>
    <t>Названия строк</t>
  </si>
  <si>
    <t>Общий итог</t>
  </si>
  <si>
    <t>Названия столбцов</t>
  </si>
  <si>
    <t>Стойка ж/б Вибростойка напр.арм.СВ 164-ЗА</t>
  </si>
  <si>
    <t xml:space="preserve">Итог Кол-во </t>
  </si>
  <si>
    <t>206A2</t>
  </si>
  <si>
    <t>206A11</t>
  </si>
  <si>
    <t>206A7</t>
  </si>
  <si>
    <t>206A8</t>
  </si>
  <si>
    <t>206A5</t>
  </si>
  <si>
    <t>206A9</t>
  </si>
  <si>
    <t>206A12</t>
  </si>
  <si>
    <t>206A3</t>
  </si>
  <si>
    <t>206A1</t>
  </si>
  <si>
    <t>206A4</t>
  </si>
  <si>
    <t>Центр склад г. Орел, ул. Высоковольтная 9</t>
  </si>
  <si>
    <t>Авто/ж-д транспорт</t>
  </si>
  <si>
    <t xml:space="preserve">Сроки поставки продукции: с момента подписания договора, по письменным заявкам филиалов в течение 20 календарных дней с момента подачи заявки, но не позднее 31.12.2015г.
Объемы поставки оборудования могут быть снижены при условии исключения либо изменения параметров объектов реконструкции в инвестиционной программе филиала ОАО «МРСК Центра», утверждаемой в установленном порядке органами исполнительной власти субъектов РФ в соответствии с требованиями Постановления Правительства РФ от 01.12.2009 №977, а также в связи с корректировкой ремонтной программы либо бизнес-плана Заказчика. Ответственность за любые понесенные Поставщиком расходы при исполнении договорных обязательств до получения им указанной Заявки Покупатель не несет.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</si>
</sst>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sz val="11"/>
      <color theme="1"/>
      <name val="Calibri"/>
      <family val="2"/>
      <scheme val="minor"/>
    </font>
    <font>
      <b/>
      <sz val="10"/>
      <name val="Tahoma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28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0" fontId="0" fillId="0" borderId="2" xfId="0" applyBorder="1"/>
    <xf numFmtId="4" fontId="0" fillId="0" borderId="2" xfId="0" applyNumberFormat="1" applyBorder="1"/>
    <xf numFmtId="0" fontId="2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2" fillId="0" borderId="2" xfId="0" applyFont="1" applyFill="1" applyBorder="1" applyAlignment="1">
      <alignment vertical="center"/>
    </xf>
    <xf numFmtId="4" fontId="3" fillId="0" borderId="2" xfId="0" applyNumberFormat="1" applyFont="1" applyFill="1" applyBorder="1" applyAlignment="1">
      <alignment vertical="center" wrapText="1"/>
    </xf>
    <xf numFmtId="0" fontId="0" fillId="0" borderId="2" xfId="0" applyFill="1" applyBorder="1"/>
    <xf numFmtId="4" fontId="0" fillId="0" borderId="3" xfId="0" applyNumberFormat="1" applyBorder="1" applyAlignment="1"/>
    <xf numFmtId="0" fontId="2" fillId="0" borderId="3" xfId="0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/>
    </xf>
    <xf numFmtId="0" fontId="2" fillId="0" borderId="2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wrapText="1"/>
    </xf>
    <xf numFmtId="4" fontId="3" fillId="0" borderId="4" xfId="0" applyNumberFormat="1" applyFont="1" applyFill="1" applyBorder="1" applyAlignment="1">
      <alignment horizontal="center" wrapText="1"/>
    </xf>
    <xf numFmtId="4" fontId="3" fillId="0" borderId="5" xfId="0" applyNumberFormat="1" applyFont="1" applyFill="1" applyBorder="1" applyAlignment="1">
      <alignment horizontal="center" wrapText="1"/>
    </xf>
    <xf numFmtId="0" fontId="0" fillId="0" borderId="2" xfId="0" applyBorder="1" applyAlignment="1">
      <alignment horizontal="center" vertical="center"/>
    </xf>
    <xf numFmtId="0" fontId="0" fillId="0" borderId="2" xfId="0" applyFill="1" applyBorder="1" applyAlignment="1">
      <alignment wrapText="1"/>
    </xf>
  </cellXfs>
  <cellStyles count="3">
    <cellStyle name="Обычный" xfId="0" builtinId="0"/>
    <cellStyle name="Обычный 12" xfId="1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zoomScaleNormal="100" workbookViewId="0">
      <selection activeCell="F18" sqref="F18"/>
    </sheetView>
  </sheetViews>
  <sheetFormatPr defaultRowHeight="15" x14ac:dyDescent="0.25"/>
  <cols>
    <col min="1" max="1" width="12.140625" style="4" customWidth="1"/>
    <col min="2" max="2" width="42.5703125" style="4" customWidth="1"/>
    <col min="3" max="3" width="16.85546875" style="4" bestFit="1" customWidth="1"/>
    <col min="4" max="4" width="12.140625" style="4" customWidth="1"/>
    <col min="5" max="5" width="9.140625" style="4"/>
    <col min="6" max="6" width="9.7109375" style="4" bestFit="1" customWidth="1"/>
    <col min="7" max="14" width="9.28515625" style="4" bestFit="1" customWidth="1"/>
    <col min="15" max="15" width="12.28515625" style="4" bestFit="1" customWidth="1"/>
    <col min="16" max="16384" width="9.140625" style="4"/>
  </cols>
  <sheetData>
    <row r="1" spans="1:15" x14ac:dyDescent="0.25">
      <c r="F1" s="4" t="s">
        <v>49</v>
      </c>
    </row>
    <row r="2" spans="1:15" x14ac:dyDescent="0.25">
      <c r="A2" s="10"/>
      <c r="B2" s="10"/>
      <c r="C2" s="10"/>
      <c r="D2" s="10"/>
      <c r="E2" s="10"/>
      <c r="F2" s="18" t="s">
        <v>5</v>
      </c>
      <c r="G2" s="18" t="s">
        <v>41</v>
      </c>
      <c r="H2" s="18" t="s">
        <v>39</v>
      </c>
      <c r="I2" s="18" t="s">
        <v>37</v>
      </c>
      <c r="J2" s="18" t="s">
        <v>44</v>
      </c>
      <c r="K2" s="18" t="s">
        <v>22</v>
      </c>
      <c r="L2" s="18" t="s">
        <v>33</v>
      </c>
      <c r="M2" s="18" t="s">
        <v>30</v>
      </c>
      <c r="N2" s="18" t="s">
        <v>45</v>
      </c>
      <c r="O2" s="20" t="s">
        <v>51</v>
      </c>
    </row>
    <row r="3" spans="1:15" x14ac:dyDescent="0.25">
      <c r="A3" s="10" t="s">
        <v>47</v>
      </c>
      <c r="B3" s="10" t="s">
        <v>0</v>
      </c>
      <c r="C3" s="5" t="s">
        <v>10</v>
      </c>
      <c r="D3" s="1" t="s">
        <v>2</v>
      </c>
      <c r="E3" s="10" t="s">
        <v>1</v>
      </c>
      <c r="F3" s="11" t="s">
        <v>6</v>
      </c>
      <c r="G3" s="11" t="s">
        <v>6</v>
      </c>
      <c r="H3" s="11" t="s">
        <v>6</v>
      </c>
      <c r="I3" s="11" t="s">
        <v>6</v>
      </c>
      <c r="J3" s="11" t="s">
        <v>6</v>
      </c>
      <c r="K3" s="11" t="s">
        <v>6</v>
      </c>
      <c r="L3" s="11" t="s">
        <v>6</v>
      </c>
      <c r="M3" s="11" t="s">
        <v>6</v>
      </c>
      <c r="N3" s="11" t="s">
        <v>6</v>
      </c>
      <c r="O3" s="20"/>
    </row>
    <row r="4" spans="1:15" x14ac:dyDescent="0.25">
      <c r="A4" s="10">
        <v>2009238</v>
      </c>
      <c r="B4" s="10" t="s">
        <v>18</v>
      </c>
      <c r="C4" s="6" t="s">
        <v>14</v>
      </c>
      <c r="D4" s="2" t="s">
        <v>52</v>
      </c>
      <c r="E4" s="10" t="s">
        <v>11</v>
      </c>
      <c r="F4" s="11">
        <v>25</v>
      </c>
      <c r="G4" s="11"/>
      <c r="H4" s="11">
        <v>834</v>
      </c>
      <c r="I4" s="11">
        <v>775</v>
      </c>
      <c r="J4" s="11">
        <v>246</v>
      </c>
      <c r="K4" s="11">
        <v>12</v>
      </c>
      <c r="L4" s="11">
        <v>894</v>
      </c>
      <c r="M4" s="11">
        <v>5600</v>
      </c>
      <c r="N4" s="11">
        <v>612</v>
      </c>
      <c r="O4" s="11">
        <f t="shared" ref="O4:O14" si="0">N4+M4+L4+K4+J4+I4+H4+G4+F4</f>
        <v>8998</v>
      </c>
    </row>
    <row r="5" spans="1:15" x14ac:dyDescent="0.25">
      <c r="A5" s="10">
        <v>2014298</v>
      </c>
      <c r="B5" s="10" t="s">
        <v>43</v>
      </c>
      <c r="C5" s="6" t="s">
        <v>14</v>
      </c>
      <c r="D5" s="2" t="s">
        <v>53</v>
      </c>
      <c r="E5" s="10" t="s">
        <v>11</v>
      </c>
      <c r="F5" s="11"/>
      <c r="G5" s="11"/>
      <c r="H5" s="11"/>
      <c r="I5" s="11"/>
      <c r="J5" s="11">
        <v>6</v>
      </c>
      <c r="K5" s="11"/>
      <c r="L5" s="11"/>
      <c r="M5" s="11"/>
      <c r="N5" s="11"/>
      <c r="O5" s="11">
        <f t="shared" si="0"/>
        <v>6</v>
      </c>
    </row>
    <row r="6" spans="1:15" x14ac:dyDescent="0.25">
      <c r="A6" s="10">
        <v>2015508</v>
      </c>
      <c r="B6" s="10" t="s">
        <v>15</v>
      </c>
      <c r="C6" s="6" t="s">
        <v>14</v>
      </c>
      <c r="D6" s="2" t="s">
        <v>54</v>
      </c>
      <c r="E6" s="10" t="s">
        <v>11</v>
      </c>
      <c r="F6" s="11">
        <v>7</v>
      </c>
      <c r="G6" s="11">
        <v>9</v>
      </c>
      <c r="H6" s="11"/>
      <c r="I6" s="11">
        <v>4</v>
      </c>
      <c r="J6" s="11">
        <v>3</v>
      </c>
      <c r="K6" s="11"/>
      <c r="L6" s="11"/>
      <c r="M6" s="11"/>
      <c r="N6" s="11"/>
      <c r="O6" s="11">
        <f t="shared" si="0"/>
        <v>23</v>
      </c>
    </row>
    <row r="7" spans="1:15" x14ac:dyDescent="0.25">
      <c r="A7" s="10">
        <v>2017159</v>
      </c>
      <c r="B7" s="10" t="s">
        <v>16</v>
      </c>
      <c r="C7" s="6" t="s">
        <v>14</v>
      </c>
      <c r="D7" s="2" t="s">
        <v>55</v>
      </c>
      <c r="E7" s="10" t="s">
        <v>11</v>
      </c>
      <c r="F7" s="11">
        <v>395</v>
      </c>
      <c r="G7" s="11"/>
      <c r="H7" s="11"/>
      <c r="I7" s="11"/>
      <c r="J7" s="11"/>
      <c r="K7" s="11"/>
      <c r="L7" s="11"/>
      <c r="M7" s="11">
        <v>2267</v>
      </c>
      <c r="N7" s="11"/>
      <c r="O7" s="11">
        <f t="shared" si="0"/>
        <v>2662</v>
      </c>
    </row>
    <row r="8" spans="1:15" x14ac:dyDescent="0.25">
      <c r="A8" s="10">
        <v>2023387</v>
      </c>
      <c r="B8" s="10" t="s">
        <v>35</v>
      </c>
      <c r="C8" s="6" t="s">
        <v>14</v>
      </c>
      <c r="D8" s="2" t="s">
        <v>56</v>
      </c>
      <c r="E8" s="10" t="s">
        <v>11</v>
      </c>
      <c r="F8" s="11"/>
      <c r="G8" s="11"/>
      <c r="H8" s="11"/>
      <c r="I8" s="11"/>
      <c r="J8" s="11"/>
      <c r="K8" s="11"/>
      <c r="L8" s="11">
        <v>26</v>
      </c>
      <c r="M8" s="11"/>
      <c r="N8" s="11"/>
      <c r="O8" s="11">
        <f t="shared" si="0"/>
        <v>26</v>
      </c>
    </row>
    <row r="9" spans="1:15" x14ac:dyDescent="0.25">
      <c r="A9" s="10">
        <v>2025793</v>
      </c>
      <c r="B9" s="10" t="s">
        <v>36</v>
      </c>
      <c r="C9" s="6" t="s">
        <v>14</v>
      </c>
      <c r="D9" s="2" t="s">
        <v>57</v>
      </c>
      <c r="E9" s="10" t="s">
        <v>11</v>
      </c>
      <c r="F9" s="11"/>
      <c r="G9" s="11"/>
      <c r="H9" s="11"/>
      <c r="I9" s="11"/>
      <c r="J9" s="11"/>
      <c r="K9" s="11"/>
      <c r="L9" s="11">
        <v>30</v>
      </c>
      <c r="M9" s="11"/>
      <c r="N9" s="11"/>
      <c r="O9" s="11">
        <f t="shared" si="0"/>
        <v>30</v>
      </c>
    </row>
    <row r="10" spans="1:15" x14ac:dyDescent="0.25">
      <c r="A10" s="10">
        <v>2056632</v>
      </c>
      <c r="B10" s="10" t="s">
        <v>50</v>
      </c>
      <c r="C10" s="6" t="s">
        <v>14</v>
      </c>
      <c r="D10" s="2" t="s">
        <v>58</v>
      </c>
      <c r="E10" s="10" t="s">
        <v>11</v>
      </c>
      <c r="F10" s="11">
        <v>17</v>
      </c>
      <c r="G10" s="11"/>
      <c r="H10" s="11"/>
      <c r="I10" s="11"/>
      <c r="J10" s="11"/>
      <c r="K10" s="11"/>
      <c r="L10" s="11"/>
      <c r="M10" s="11"/>
      <c r="N10" s="11"/>
      <c r="O10" s="11">
        <f t="shared" si="0"/>
        <v>17</v>
      </c>
    </row>
    <row r="11" spans="1:15" x14ac:dyDescent="0.25">
      <c r="A11" s="10">
        <v>2061888</v>
      </c>
      <c r="B11" s="10" t="s">
        <v>19</v>
      </c>
      <c r="C11" s="6" t="s">
        <v>14</v>
      </c>
      <c r="D11" s="2" t="s">
        <v>59</v>
      </c>
      <c r="E11" s="10" t="s">
        <v>11</v>
      </c>
      <c r="F11" s="11">
        <v>22</v>
      </c>
      <c r="G11" s="11"/>
      <c r="H11" s="11"/>
      <c r="I11" s="11"/>
      <c r="J11" s="11"/>
      <c r="K11" s="11">
        <v>441</v>
      </c>
      <c r="L11" s="11"/>
      <c r="M11" s="11"/>
      <c r="N11" s="11"/>
      <c r="O11" s="11">
        <f t="shared" si="0"/>
        <v>463</v>
      </c>
    </row>
    <row r="12" spans="1:15" x14ac:dyDescent="0.25">
      <c r="A12" s="10">
        <v>2076285</v>
      </c>
      <c r="B12" s="10" t="s">
        <v>29</v>
      </c>
      <c r="C12" s="6" t="s">
        <v>14</v>
      </c>
      <c r="D12" s="2" t="s">
        <v>56</v>
      </c>
      <c r="E12" s="10" t="s">
        <v>11</v>
      </c>
      <c r="F12" s="11"/>
      <c r="G12" s="11"/>
      <c r="H12" s="11"/>
      <c r="I12" s="11"/>
      <c r="J12" s="11"/>
      <c r="K12" s="11"/>
      <c r="L12" s="11"/>
      <c r="M12" s="11">
        <v>8</v>
      </c>
      <c r="N12" s="11"/>
      <c r="O12" s="11">
        <f t="shared" si="0"/>
        <v>8</v>
      </c>
    </row>
    <row r="13" spans="1:15" x14ac:dyDescent="0.25">
      <c r="A13" s="10">
        <v>2076365</v>
      </c>
      <c r="B13" s="10" t="s">
        <v>17</v>
      </c>
      <c r="C13" s="6" t="s">
        <v>14</v>
      </c>
      <c r="D13" s="2" t="s">
        <v>60</v>
      </c>
      <c r="E13" s="10" t="s">
        <v>11</v>
      </c>
      <c r="F13" s="11">
        <v>549</v>
      </c>
      <c r="G13" s="11">
        <v>811</v>
      </c>
      <c r="H13" s="11"/>
      <c r="I13" s="11"/>
      <c r="J13" s="11"/>
      <c r="K13" s="11">
        <v>1438</v>
      </c>
      <c r="L13" s="11">
        <v>80</v>
      </c>
      <c r="M13" s="11">
        <v>631</v>
      </c>
      <c r="N13" s="11"/>
      <c r="O13" s="11">
        <f t="shared" si="0"/>
        <v>3509</v>
      </c>
    </row>
    <row r="14" spans="1:15" x14ac:dyDescent="0.25">
      <c r="A14" s="10">
        <v>2122932</v>
      </c>
      <c r="B14" s="10" t="s">
        <v>21</v>
      </c>
      <c r="C14" s="6" t="s">
        <v>14</v>
      </c>
      <c r="D14" s="2" t="s">
        <v>61</v>
      </c>
      <c r="E14" s="10" t="s">
        <v>11</v>
      </c>
      <c r="F14" s="11"/>
      <c r="G14" s="11">
        <v>248</v>
      </c>
      <c r="H14" s="11">
        <v>171</v>
      </c>
      <c r="I14" s="11"/>
      <c r="J14" s="11"/>
      <c r="K14" s="11">
        <v>41</v>
      </c>
      <c r="L14" s="11"/>
      <c r="M14" s="11">
        <v>800</v>
      </c>
      <c r="N14" s="11">
        <v>415</v>
      </c>
      <c r="O14" s="11">
        <f t="shared" si="0"/>
        <v>1675</v>
      </c>
    </row>
    <row r="15" spans="1:15" x14ac:dyDescent="0.25">
      <c r="A15" s="4" t="s">
        <v>48</v>
      </c>
      <c r="F15" s="14">
        <f t="shared" ref="F15:O15" si="1">SUBTOTAL(9,F4:F14)</f>
        <v>1015</v>
      </c>
      <c r="G15" s="14">
        <f t="shared" si="1"/>
        <v>1068</v>
      </c>
      <c r="H15" s="14">
        <f t="shared" si="1"/>
        <v>1005</v>
      </c>
      <c r="I15" s="14">
        <f t="shared" si="1"/>
        <v>779</v>
      </c>
      <c r="J15" s="14">
        <f t="shared" si="1"/>
        <v>255</v>
      </c>
      <c r="K15" s="14">
        <f t="shared" si="1"/>
        <v>1932</v>
      </c>
      <c r="L15" s="14">
        <f t="shared" si="1"/>
        <v>1030</v>
      </c>
      <c r="M15" s="14">
        <f t="shared" si="1"/>
        <v>9306</v>
      </c>
      <c r="N15" s="14">
        <f t="shared" si="1"/>
        <v>1027</v>
      </c>
      <c r="O15" s="14">
        <f t="shared" si="1"/>
        <v>17417</v>
      </c>
    </row>
  </sheetData>
  <autoFilter ref="A3:D15"/>
  <mergeCells count="1">
    <mergeCell ref="O2:O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A15" sqref="A15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4" customFormat="1" x14ac:dyDescent="0.25">
      <c r="A1" s="4" t="s">
        <v>14</v>
      </c>
      <c r="B1" s="4" t="s">
        <v>13</v>
      </c>
    </row>
    <row r="2" spans="1:5" s="4" customFormat="1" x14ac:dyDescent="0.25"/>
    <row r="3" spans="1:5" ht="25.5" x14ac:dyDescent="0.25">
      <c r="A3" s="7" t="s">
        <v>8</v>
      </c>
      <c r="B3" s="7" t="s">
        <v>9</v>
      </c>
      <c r="C3" s="3" t="s">
        <v>7</v>
      </c>
      <c r="D3" s="3" t="s">
        <v>3</v>
      </c>
      <c r="E3" s="3" t="s">
        <v>4</v>
      </c>
    </row>
    <row r="4" spans="1:5" ht="39" customHeight="1" x14ac:dyDescent="0.25">
      <c r="A4" s="19">
        <v>1</v>
      </c>
      <c r="B4" s="8" t="s">
        <v>5</v>
      </c>
      <c r="C4" s="9" t="s">
        <v>12</v>
      </c>
      <c r="D4" s="9" t="s">
        <v>20</v>
      </c>
      <c r="E4" s="23" t="s">
        <v>64</v>
      </c>
    </row>
    <row r="5" spans="1:5" x14ac:dyDescent="0.25">
      <c r="A5" s="26">
        <v>2</v>
      </c>
      <c r="B5" s="21" t="s">
        <v>22</v>
      </c>
      <c r="C5" s="15" t="s">
        <v>23</v>
      </c>
      <c r="D5" s="13" t="s">
        <v>24</v>
      </c>
      <c r="E5" s="24"/>
    </row>
    <row r="6" spans="1:5" ht="51" x14ac:dyDescent="0.25">
      <c r="A6" s="26"/>
      <c r="B6" s="22"/>
      <c r="C6" s="16" t="s">
        <v>25</v>
      </c>
      <c r="D6" s="13" t="s">
        <v>26</v>
      </c>
      <c r="E6" s="24"/>
    </row>
    <row r="7" spans="1:5" ht="51.75" x14ac:dyDescent="0.25">
      <c r="A7" s="26"/>
      <c r="B7" s="22"/>
      <c r="C7" s="9" t="s">
        <v>27</v>
      </c>
      <c r="D7" s="13" t="s">
        <v>26</v>
      </c>
      <c r="E7" s="24"/>
    </row>
    <row r="8" spans="1:5" ht="39" x14ac:dyDescent="0.25">
      <c r="A8" s="26"/>
      <c r="B8" s="22"/>
      <c r="C8" s="9" t="s">
        <v>28</v>
      </c>
      <c r="D8" s="13" t="s">
        <v>26</v>
      </c>
      <c r="E8" s="24"/>
    </row>
    <row r="9" spans="1:5" s="4" customFormat="1" ht="26.25" x14ac:dyDescent="0.25">
      <c r="A9" s="6">
        <v>3</v>
      </c>
      <c r="B9" s="8" t="s">
        <v>44</v>
      </c>
      <c r="C9" s="9" t="s">
        <v>62</v>
      </c>
      <c r="D9" s="9" t="s">
        <v>63</v>
      </c>
      <c r="E9" s="24"/>
    </row>
    <row r="10" spans="1:5" x14ac:dyDescent="0.25">
      <c r="A10" s="6">
        <v>4</v>
      </c>
      <c r="B10" s="17" t="s">
        <v>30</v>
      </c>
      <c r="C10" s="17" t="s">
        <v>31</v>
      </c>
      <c r="D10" s="17" t="s">
        <v>32</v>
      </c>
      <c r="E10" s="24"/>
    </row>
    <row r="11" spans="1:5" x14ac:dyDescent="0.25">
      <c r="A11" s="6">
        <v>5</v>
      </c>
      <c r="B11" s="8" t="s">
        <v>33</v>
      </c>
      <c r="C11" s="9" t="s">
        <v>34</v>
      </c>
      <c r="D11" s="9" t="s">
        <v>24</v>
      </c>
      <c r="E11" s="24"/>
    </row>
    <row r="12" spans="1:5" x14ac:dyDescent="0.25">
      <c r="A12" s="6">
        <v>6</v>
      </c>
      <c r="B12" s="12" t="s">
        <v>37</v>
      </c>
      <c r="C12" s="13" t="s">
        <v>38</v>
      </c>
      <c r="D12" s="13" t="s">
        <v>24</v>
      </c>
      <c r="E12" s="24"/>
    </row>
    <row r="13" spans="1:5" x14ac:dyDescent="0.25">
      <c r="A13" s="6">
        <v>7</v>
      </c>
      <c r="B13" s="8" t="s">
        <v>39</v>
      </c>
      <c r="C13" s="9" t="s">
        <v>40</v>
      </c>
      <c r="D13" s="9" t="s">
        <v>24</v>
      </c>
      <c r="E13" s="24"/>
    </row>
    <row r="14" spans="1:5" x14ac:dyDescent="0.25">
      <c r="A14" s="6">
        <v>8</v>
      </c>
      <c r="B14" s="8" t="s">
        <v>41</v>
      </c>
      <c r="C14" s="9" t="s">
        <v>42</v>
      </c>
      <c r="D14" s="9" t="s">
        <v>24</v>
      </c>
      <c r="E14" s="24"/>
    </row>
    <row r="15" spans="1:5" ht="45" x14ac:dyDescent="0.25">
      <c r="A15" s="6">
        <v>9</v>
      </c>
      <c r="B15" s="8" t="s">
        <v>45</v>
      </c>
      <c r="C15" s="27" t="s">
        <v>46</v>
      </c>
      <c r="D15" s="9" t="s">
        <v>24</v>
      </c>
      <c r="E15" s="25"/>
    </row>
  </sheetData>
  <mergeCells count="3">
    <mergeCell ref="B5:B8"/>
    <mergeCell ref="E4:E15"/>
    <mergeCell ref="A5:A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Логистика</vt:lpstr>
      <vt:lpstr>Условия поставки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Москот Сергей Николаевич</cp:lastModifiedBy>
  <cp:lastPrinted>2014-07-08T09:46:44Z</cp:lastPrinted>
  <dcterms:created xsi:type="dcterms:W3CDTF">2014-06-26T05:52:50Z</dcterms:created>
  <dcterms:modified xsi:type="dcterms:W3CDTF">2015-01-23T13:58:52Z</dcterms:modified>
</cp:coreProperties>
</file>