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 showInkAnnotation="0"/>
  <mc:AlternateContent xmlns:mc="http://schemas.openxmlformats.org/markup-compatibility/2006">
    <mc:Choice Requires="x15">
      <x15ac:absPath xmlns:x15ac="http://schemas.microsoft.com/office/spreadsheetml/2010/11/ac" url="C:\Users\krupennikova.yn\Documents\ТЗП\ТЗП 2022\№ 0090-КР-22 Медосмотры\Приложение №7 - Обоснование начальной (максимальной) цены договора\"/>
    </mc:Choice>
  </mc:AlternateContent>
  <xr:revisionPtr revIDLastSave="0" documentId="13_ncr:1_{4EC868B8-E993-41B7-9835-1EE5FDEF94B7}" xr6:coauthVersionLast="36" xr6:coauthVersionMax="36" xr10:uidLastSave="{00000000-0000-0000-0000-000000000000}"/>
  <bookViews>
    <workbookView xWindow="0" yWindow="0" windowWidth="20460" windowHeight="9045" tabRatio="500" xr2:uid="{00000000-000D-0000-FFFF-FFFF00000000}"/>
  </bookViews>
  <sheets>
    <sheet name="Лист1" sheetId="1" r:id="rId1"/>
  </sheets>
  <calcPr calcId="191029"/>
</workbook>
</file>

<file path=xl/calcChain.xml><?xml version="1.0" encoding="utf-8"?>
<calcChain xmlns="http://schemas.openxmlformats.org/spreadsheetml/2006/main">
  <c r="I14" i="1" l="1"/>
  <c r="G14" i="1"/>
  <c r="E14" i="1"/>
  <c r="E15" i="1"/>
  <c r="G15" i="1"/>
  <c r="E16" i="1" l="1"/>
  <c r="G16" i="1"/>
  <c r="I15" i="1"/>
  <c r="I16" i="1" l="1"/>
  <c r="B18" i="1" s="1"/>
</calcChain>
</file>

<file path=xl/sharedStrings.xml><?xml version="1.0" encoding="utf-8"?>
<sst xmlns="http://schemas.openxmlformats.org/spreadsheetml/2006/main" count="30" uniqueCount="25">
  <si>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</si>
  <si>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</si>
  <si>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</si>
  <si>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</si>
  <si>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</si>
  <si>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</si>
  <si>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Цена за единицу</t>
  </si>
  <si>
    <t>Сумма</t>
  </si>
  <si>
    <t>Итого:</t>
  </si>
  <si>
    <t>Обоснование начальной (максимальной) цены договора</t>
  </si>
  <si>
    <t>Предмет закаупки :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</si>
  <si>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</si>
  <si>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Расчет начальной (максимальной) цены договора :</t>
  </si>
  <si>
    <t>Используемый метод определения начальной (максимальной) цены договора</t>
  </si>
  <si>
    <t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
ПАО "МРСК Центра и Приволжья" (Ссылка: https://mrsk-cp.ru/purchasing/purchasing_resolution/)
Решение Совета директоров ПАО «МРСК Центра и Приволжья» о присоединении (протокол от 25.12.2018 № 343, в редакции протокола от 29.06.2020 № 415, в редакции протокола от 22.12.2020 № 437, в редакции протокола от 30.04.2021 № 457, в редакции протокола от 30.06.2021 № 462)</t>
  </si>
  <si>
    <t>Объем продукции</t>
  </si>
  <si>
    <t>Метод сопоставимых рыночных цен (анализа рынка)</t>
  </si>
  <si>
    <t>Ценовая информация, руб. без НДС</t>
  </si>
  <si>
    <t>чел.</t>
  </si>
  <si>
    <t>Начальная (максимальная) цена договора, руб. без НДС:</t>
  </si>
  <si>
    <t>НДС не облагается в соответствии с пп.2 п.2 ст.149 Налогового Кодекса РФ.</t>
  </si>
  <si>
    <t>Услуга по проведению периодического медосмотра работников филиала ПАО "Россети Центр" - "Курскэнерго" (мужчины)</t>
  </si>
  <si>
    <t>Услуга по проведению периодического медосмотра работников филиала ПАО "Россети Центр" - "Курскэнерго" (женщины)</t>
  </si>
  <si>
    <t>Оказание услуг по проведению периодического медосмотра сотрудников РЭС и ИА для нужд ПАО «Россети Центр» (филиала «Курскэнерго»)</t>
  </si>
  <si>
    <t>Оказание услуг по проведению периодического медосмотра сотрудников РЭС и ИА филиала ПАО «Россети Центр» (филиала «Курскэнерго»)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</si>
</sst>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center" wrapText="1"/>
    </xf>
    <xf numFmtId="4" fontId="5" fillId="0" borderId="9" xfId="0" applyNumberFormat="1" applyFont="1" applyFill="1" applyBorder="1" applyAlignment="1" applyProtection="1">
      <alignment horizontal="center" vertical="center" wrapText="1"/>
    </xf>
    <xf numFmtId="4" fontId="4" fillId="0" borderId="10" xfId="0" applyNumberFormat="1" applyFont="1" applyFill="1" applyBorder="1" applyAlignment="1" applyProtection="1">
      <alignment vertical="top"/>
    </xf>
    <xf numFmtId="4" fontId="4" fillId="0" borderId="9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7" fillId="0" borderId="0" xfId="0" applyNumberFormat="1" applyFont="1" applyFill="1" applyBorder="1" applyAlignment="1" applyProtection="1">
      <alignment horizontal="left" vertical="top"/>
    </xf>
    <xf numFmtId="0" fontId="7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0" fontId="6" fillId="2" borderId="8" xfId="0" applyNumberFormat="1" applyFont="1" applyFill="1" applyBorder="1" applyAlignment="1" applyProtection="1">
      <alignment horizontal="left" vertical="center" wrapText="1"/>
    </xf>
    <xf numFmtId="0" fontId="5" fillId="2" borderId="9" xfId="0" applyNumberFormat="1" applyFont="1" applyFill="1" applyBorder="1" applyAlignment="1" applyProtection="1">
      <alignment horizontal="center" vertical="center" wrapText="1"/>
    </xf>
    <xf numFmtId="4" fontId="10" fillId="0" borderId="13" xfId="0" applyNumberFormat="1" applyFont="1" applyFill="1" applyBorder="1" applyAlignment="1">
      <alignment horizontal="righ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8" fillId="0" borderId="0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8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0" borderId="8" xfId="0" applyNumberFormat="1" applyFont="1" applyFill="1" applyBorder="1" applyAlignment="1" applyProtection="1">
      <alignment horizontal="center" vertical="center" wrapText="1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  <xf numFmtId="0" fontId="4" fillId="0" borderId="2" xfId="0" applyNumberFormat="1" applyFont="1" applyFill="1" applyBorder="1" applyAlignment="1" applyProtection="1">
      <alignment horizontal="center" vertical="center"/>
    </xf>
    <xf numFmtId="0" fontId="4" fillId="0" borderId="5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9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2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1"/>
  <sheetViews>
    <sheetView tabSelected="1" view="pageBreakPreview" zoomScale="85" zoomScaleNormal="85" zoomScaleSheetLayoutView="85" workbookViewId="0">
      <selection activeCell="B6" sqref="B6:I6"/>
    </sheetView>
  </sheetViews>
  <sheetFormatPr defaultColWidth="10.875" defaultRowHeight="15.75" x14ac:dyDescent="0.25"/>
  <cols>
    <col min="1" max="1" width="63.125" style="1" customWidth="1"/>
    <col min="2" max="2" width="9" style="1" customWidth="1"/>
    <col min="3" max="3" width="6.375" style="1" bestFit="1" customWidth="1"/>
    <col min="4" max="9" width="17.25" style="1" customWidth="1"/>
    <col min="10" max="10" width="10.875" style="1"/>
    <col min="11" max="11" width="14.25" style="1" customWidth="1"/>
    <col min="12" max="16384" width="10.875" style="1"/>
  </cols>
  <sheetData>
    <row r="1" spans="1:12" x14ac:dyDescent="0.25">
      <c r="A1" s="41" t="s">
        <v>9</v>
      </c>
      <c r="B1" s="41"/>
      <c r="C1" s="41"/>
      <c r="D1" s="41"/>
      <c r="E1" s="41"/>
      <c r="F1" s="41"/>
      <c r="G1" s="41"/>
      <c r="H1" s="41"/>
      <c r="I1" s="41"/>
    </row>
    <row r="2" spans="1:12" x14ac:dyDescent="0.25">
      <c r="A2" s="10"/>
      <c r="B2" s="10"/>
      <c r="C2" s="10"/>
      <c r="D2" s="10"/>
      <c r="E2" s="10"/>
      <c r="F2" s="10"/>
      <c r="G2" s="10"/>
      <c r="H2" s="10"/>
      <c r="I2" s="10"/>
    </row>
    <row r="3" spans="1:12" ht="20.25" customHeight="1" x14ac:dyDescent="0.25">
      <c r="A3" s="13" t="s">
        <v>10</v>
      </c>
      <c r="B3" s="42" t="s">
        <v>24</v>
      </c>
      <c r="C3" s="42"/>
      <c r="D3" s="42"/>
      <c r="E3" s="42"/>
      <c r="F3" s="42"/>
      <c r="G3" s="42"/>
      <c r="H3" s="42"/>
      <c r="I3" s="42"/>
    </row>
    <row r="4" spans="1:12" x14ac:dyDescent="0.25">
      <c r="A4" s="4"/>
      <c r="B4" s="4"/>
      <c r="C4" s="4"/>
      <c r="D4" s="5"/>
      <c r="E4" s="5"/>
      <c r="F4" s="5"/>
      <c r="G4" s="5"/>
      <c r="H4" s="5"/>
      <c r="I4" s="5"/>
    </row>
    <row r="5" spans="1:12" ht="34.5" customHeight="1" x14ac:dyDescent="0.25">
      <c r="A5" s="14" t="s">
        <v>13</v>
      </c>
      <c r="B5" s="45" t="s">
        <v>16</v>
      </c>
      <c r="C5" s="45"/>
      <c r="D5" s="45"/>
      <c r="E5" s="45"/>
      <c r="F5" s="45"/>
      <c r="G5" s="45"/>
      <c r="H5" s="45"/>
      <c r="I5" s="45"/>
    </row>
    <row r="6" spans="1:12" ht="191.25" customHeight="1" x14ac:dyDescent="0.25">
      <c r="A6" s="14" t="s">
        <v>11</v>
      </c>
      <c r="B6" s="46" t="s">
        <v>14</v>
      </c>
      <c r="C6" s="47"/>
      <c r="D6" s="47"/>
      <c r="E6" s="47"/>
      <c r="F6" s="47"/>
      <c r="G6" s="47"/>
      <c r="H6" s="47"/>
      <c r="I6" s="47"/>
    </row>
    <row r="7" spans="1:12" ht="29.25" customHeight="1" x14ac:dyDescent="0.25">
      <c r="A7" s="14" t="s">
        <v>12</v>
      </c>
      <c r="B7" s="43"/>
      <c r="C7" s="44"/>
      <c r="D7" s="44"/>
      <c r="E7" s="44"/>
      <c r="F7" s="44"/>
      <c r="G7" s="44"/>
      <c r="H7" s="44"/>
      <c r="I7" s="44"/>
    </row>
    <row r="8" spans="1:12" x14ac:dyDescent="0.25">
      <c r="A8" s="11"/>
      <c r="B8" s="11"/>
      <c r="C8" s="11"/>
      <c r="D8" s="12"/>
      <c r="E8" s="12"/>
      <c r="F8" s="12"/>
      <c r="G8" s="12"/>
      <c r="H8" s="12"/>
      <c r="I8" s="12"/>
    </row>
    <row r="9" spans="1:12" ht="19.5" customHeight="1" x14ac:dyDescent="0.25">
      <c r="A9" s="3"/>
      <c r="B9" s="3"/>
      <c r="C9" s="3"/>
      <c r="D9" s="3"/>
      <c r="E9" s="3"/>
      <c r="F9" s="3"/>
      <c r="G9" s="3"/>
      <c r="H9" s="3"/>
      <c r="I9" s="3"/>
    </row>
    <row r="10" spans="1:12" ht="28.5" customHeight="1" x14ac:dyDescent="0.25">
      <c r="A10" s="25" t="s">
        <v>0</v>
      </c>
      <c r="B10" s="28" t="s">
        <v>15</v>
      </c>
      <c r="C10" s="29"/>
      <c r="D10" s="30" t="s">
        <v>17</v>
      </c>
      <c r="E10" s="31"/>
      <c r="F10" s="31"/>
      <c r="G10" s="31"/>
      <c r="H10" s="31"/>
      <c r="I10" s="32"/>
    </row>
    <row r="11" spans="1:12" x14ac:dyDescent="0.25">
      <c r="A11" s="26"/>
      <c r="B11" s="33" t="s">
        <v>1</v>
      </c>
      <c r="C11" s="33" t="s">
        <v>2</v>
      </c>
      <c r="D11" s="35" t="s">
        <v>3</v>
      </c>
      <c r="E11" s="32"/>
      <c r="F11" s="35" t="s">
        <v>4</v>
      </c>
      <c r="G11" s="32"/>
      <c r="H11" s="35" t="s">
        <v>5</v>
      </c>
      <c r="I11" s="32"/>
    </row>
    <row r="12" spans="1:12" x14ac:dyDescent="0.25">
      <c r="A12" s="27"/>
      <c r="B12" s="34"/>
      <c r="C12" s="34"/>
      <c r="D12" s="6" t="s">
        <v>6</v>
      </c>
      <c r="E12" s="6" t="s">
        <v>7</v>
      </c>
      <c r="F12" s="6" t="s">
        <v>6</v>
      </c>
      <c r="G12" s="6" t="s">
        <v>7</v>
      </c>
      <c r="H12" s="6" t="s">
        <v>6</v>
      </c>
      <c r="I12" s="6" t="s">
        <v>7</v>
      </c>
    </row>
    <row r="13" spans="1:12" ht="38.25" customHeight="1" x14ac:dyDescent="0.25">
      <c r="A13" s="17" t="s">
        <v>23</v>
      </c>
      <c r="B13" s="18"/>
      <c r="C13" s="18"/>
      <c r="D13" s="18"/>
      <c r="E13" s="18"/>
      <c r="F13" s="18"/>
      <c r="G13" s="18"/>
      <c r="H13" s="18"/>
      <c r="I13" s="18"/>
    </row>
    <row r="14" spans="1:12" ht="30" x14ac:dyDescent="0.25">
      <c r="A14" s="20" t="s">
        <v>21</v>
      </c>
      <c r="B14" s="6" t="s">
        <v>18</v>
      </c>
      <c r="C14" s="6">
        <v>1206</v>
      </c>
      <c r="D14" s="19">
        <v>2880</v>
      </c>
      <c r="E14" s="7">
        <f>D14*C14</f>
        <v>3473280</v>
      </c>
      <c r="F14" s="19">
        <v>2836</v>
      </c>
      <c r="G14" s="7">
        <f>F14*C14</f>
        <v>3420216</v>
      </c>
      <c r="H14" s="19">
        <v>2837</v>
      </c>
      <c r="I14" s="7">
        <f>H14*C14</f>
        <v>3421422</v>
      </c>
    </row>
    <row r="15" spans="1:12" ht="39" customHeight="1" x14ac:dyDescent="0.25">
      <c r="A15" s="20" t="s">
        <v>22</v>
      </c>
      <c r="B15" s="6" t="s">
        <v>18</v>
      </c>
      <c r="C15" s="6">
        <v>71</v>
      </c>
      <c r="D15" s="19">
        <v>3190</v>
      </c>
      <c r="E15" s="7">
        <f>D15*C15</f>
        <v>226490</v>
      </c>
      <c r="F15" s="19">
        <v>3941</v>
      </c>
      <c r="G15" s="7">
        <f>F15*C15</f>
        <v>279811</v>
      </c>
      <c r="H15" s="19">
        <v>3925</v>
      </c>
      <c r="I15" s="7">
        <f>H15*C15</f>
        <v>278675</v>
      </c>
      <c r="K15" s="2"/>
      <c r="L15" s="2"/>
    </row>
    <row r="16" spans="1:12" x14ac:dyDescent="0.25">
      <c r="A16" s="21" t="s">
        <v>8</v>
      </c>
      <c r="B16" s="22"/>
      <c r="C16" s="23"/>
      <c r="D16" s="8"/>
      <c r="E16" s="9">
        <f>SUM(E14:E15)</f>
        <v>3699770</v>
      </c>
      <c r="F16" s="8"/>
      <c r="G16" s="9">
        <f>SUM(G14:G15)</f>
        <v>3700027</v>
      </c>
      <c r="H16" s="8"/>
      <c r="I16" s="9">
        <f>SUM(I14:I15)</f>
        <v>3700097</v>
      </c>
      <c r="K16" s="2"/>
      <c r="L16" s="2"/>
    </row>
    <row r="17" spans="1:12" x14ac:dyDescent="0.25">
      <c r="A17" s="39" t="s">
        <v>20</v>
      </c>
      <c r="B17" s="40"/>
      <c r="C17" s="40"/>
      <c r="D17" s="40"/>
      <c r="E17" s="40"/>
      <c r="F17" s="40"/>
      <c r="G17" s="40"/>
      <c r="H17" s="40"/>
      <c r="I17" s="40"/>
      <c r="K17" s="2"/>
      <c r="L17" s="2"/>
    </row>
    <row r="18" spans="1:12" ht="39.75" customHeight="1" x14ac:dyDescent="0.25">
      <c r="A18" s="16" t="s">
        <v>19</v>
      </c>
      <c r="B18" s="37">
        <f>MIN(E16,G16,I16)</f>
        <v>3699770</v>
      </c>
      <c r="C18" s="38"/>
      <c r="D18" s="38"/>
      <c r="E18" s="38"/>
      <c r="F18" s="38"/>
      <c r="G18" s="38"/>
      <c r="H18" s="38"/>
      <c r="I18" s="38"/>
    </row>
    <row r="19" spans="1:12" ht="36" customHeight="1" x14ac:dyDescent="0.25">
      <c r="A19" s="36"/>
      <c r="B19" s="36"/>
      <c r="C19" s="36"/>
      <c r="D19" s="36"/>
      <c r="E19" s="36"/>
      <c r="F19" s="36"/>
      <c r="G19" s="36"/>
      <c r="H19" s="36"/>
      <c r="I19" s="36"/>
    </row>
    <row r="20" spans="1:12" x14ac:dyDescent="0.25">
      <c r="A20" s="15"/>
      <c r="B20" s="15"/>
      <c r="C20" s="15"/>
      <c r="D20" s="15"/>
      <c r="E20" s="15"/>
      <c r="F20" s="15"/>
      <c r="G20" s="15"/>
      <c r="H20" s="15"/>
      <c r="I20" s="15"/>
    </row>
    <row r="21" spans="1:12" x14ac:dyDescent="0.25">
      <c r="A21" s="24"/>
      <c r="B21" s="24"/>
      <c r="C21" s="24"/>
      <c r="D21" s="24"/>
      <c r="E21" s="24"/>
      <c r="F21" s="24"/>
      <c r="G21" s="24"/>
      <c r="H21" s="24"/>
      <c r="I21" s="24"/>
    </row>
  </sheetData>
  <mergeCells count="18">
    <mergeCell ref="A1:I1"/>
    <mergeCell ref="B3:I3"/>
    <mergeCell ref="B7:I7"/>
    <mergeCell ref="B5:I5"/>
    <mergeCell ref="B6:I6"/>
    <mergeCell ref="A16:C16"/>
    <mergeCell ref="A21:I21"/>
    <mergeCell ref="A10:A12"/>
    <mergeCell ref="B10:C10"/>
    <mergeCell ref="D10:I10"/>
    <mergeCell ref="B11:B12"/>
    <mergeCell ref="C11:C12"/>
    <mergeCell ref="D11:E11"/>
    <mergeCell ref="F11:G11"/>
    <mergeCell ref="H11:I11"/>
    <mergeCell ref="A19:I19"/>
    <mergeCell ref="B18:I18"/>
    <mergeCell ref="A17:I17"/>
  </mergeCells>
  <phoneticPr fontId="3" type="noConversion"/>
  <pageMargins left="0.7" right="0.7" top="0.75" bottom="0.75" header="0.3" footer="0.3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Крупенникова Юлия Николаевна</cp:lastModifiedBy>
  <cp:lastPrinted>2021-06-07T11:43:38Z</cp:lastPrinted>
  <dcterms:created xsi:type="dcterms:W3CDTF">2016-10-03T16:38:12Z</dcterms:created>
  <dcterms:modified xsi:type="dcterms:W3CDTF">2022-06-17T05:34:48Z</dcterms:modified>
</cp:coreProperties>
</file>