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3\_ОЗП_МСП_Комплектующие ТКиАСДУ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definedNames>
    <definedName name="_xlnm.Print_Area" localSheetId="0">Лист1!$A$1:$I$93</definedName>
  </definedNames>
  <calcPr calcId="162913"/>
</workbook>
</file>

<file path=xl/calcChain.xml><?xml version="1.0" encoding="utf-8"?>
<calcChain xmlns="http://schemas.openxmlformats.org/spreadsheetml/2006/main">
  <c r="I92" i="1" l="1"/>
  <c r="G92" i="1"/>
  <c r="E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B93" i="1" l="1"/>
</calcChain>
</file>

<file path=xl/sharedStrings.xml><?xml version="1.0" encoding="utf-8"?>
<sst xmlns="http://schemas.openxmlformats.org/spreadsheetml/2006/main" count="184" uniqueCount="103">
  <si>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</si>
  <si>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</si>
  <si>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</si>
  <si>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</si>
  <si>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</si>
  <si>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Обоснование начальной (максимальной) цены договора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</si>
  <si>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</si>
  <si>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</si>
  <si>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</si>
  <si>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</si>
  <si>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</si>
  <si>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</si>
  <si>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>Расчет начальной (максимальной) цены договора:</t>
  </si>
  <si>
    <t>Предмет закаупки:</t>
  </si>
  <si>
    <t>Цена за единицу</t>
  </si>
  <si>
    <t>Сумма</t>
  </si>
  <si>
    <t>шт</t>
  </si>
  <si>
    <t>Разъем 8P8C (RJ45) 100шт</t>
  </si>
  <si>
    <t>Стяжка нейлоновая CV-250 100шт</t>
  </si>
  <si>
    <t>Кабель Hyperline UUTP4-C5E-S24-IN-PVC-WH</t>
  </si>
  <si>
    <t>Коммерческое предложение № 3</t>
  </si>
  <si>
    <t>выполнен в соответствие с Методическими указания "Расчёт начальной (максимальной) цены лота/закупки товаров для нужд ПАО «МРСК Центра» и ПАО «МРСК Центра и Приволжья»" МУ ЦА БП 29/01-03/2023 и представлен в виде отдельного Приложения №1 к данному обоснованию начальной (максимальной) цены договора</t>
  </si>
  <si>
    <t>ЕДИНЫЙ СТАНДАРТ ЗАКУПОК ПУБЛИЧНОГО АКЦИОНЕРНОГО ОБЩЕСТВА «ФЕДЕРАЛЬНАЯ СЕТЕВАЯ КОМПАНИЯ – РОССЕТИ» (ПОЛОЖЕНИЕ О ЗАКУПКЕ)
Утвержден решением Совета директоров ПАО «Россети» (протокол от 30.12.2022 № 604) 
ПАО "Россети Центр" 
(Ссылка: https://zakupki.gov.ru/epz/orderclause/card/common-info.html?orderClauseInfoId=808408)
Решение Совета директоров ПАО «Россети Центр» о присоединении (протокол от 20.01.2023 № 04/23)</t>
  </si>
  <si>
    <t>Поставка комплектующих ТК и АСДУ</t>
  </si>
  <si>
    <t>Шнур витой телеф. для трубки 4p4c 2,5м</t>
  </si>
  <si>
    <t>уп.</t>
  </si>
  <si>
    <t>Разъем 4P4C (RJ9/RJ10/RJ22) 100шт</t>
  </si>
  <si>
    <t>Разъем 6P4C (RJ11/RJ14) 100шт</t>
  </si>
  <si>
    <t>Клей Cosmofen CA 12 20г</t>
  </si>
  <si>
    <t>Флюс ФТБА 25мл</t>
  </si>
  <si>
    <t>Сплав Розе 100г</t>
  </si>
  <si>
    <t>Флюс ЛТИ-120 100мл</t>
  </si>
  <si>
    <t>Адаптер микрофонный TRBOnet M001</t>
  </si>
  <si>
    <t>БП 5В 3A SNR-PS-AC/DC-5/3</t>
  </si>
  <si>
    <t>Конденсатор ECAP 22мкФ 63В 105C</t>
  </si>
  <si>
    <t>Конденсатор ECAP 10мкФ 63В 105C</t>
  </si>
  <si>
    <t>Спирт изопропиловый 100мл</t>
  </si>
  <si>
    <t>Фонарь налобный Boruit QE-905 A</t>
  </si>
  <si>
    <t>Изолента ПВХ MATEQUS 19ммх25м черная</t>
  </si>
  <si>
    <t>Изолента ПВХ Safeline 19ммх20м красная</t>
  </si>
  <si>
    <t>Саморез 4,2х16 прессшайба, сверло 100шт</t>
  </si>
  <si>
    <t>Саморез 4,2х41 прессшайба, острый</t>
  </si>
  <si>
    <t>Маркер перманентный inФОРМАТ 0,5мм</t>
  </si>
  <si>
    <t>Стяжка кабельная 4,5х150 100шт</t>
  </si>
  <si>
    <t>Стяжка кабельная 3,0х100 100шт</t>
  </si>
  <si>
    <t>Стяжка кабельная 3,6х150 100шт</t>
  </si>
  <si>
    <t>Бокорезы 180мм</t>
  </si>
  <si>
    <t>Набор отверток диэлектричес. НИО-08 8шт</t>
  </si>
  <si>
    <t>Нож монтерский складной НМ-01</t>
  </si>
  <si>
    <t>Бокорезы 165мм</t>
  </si>
  <si>
    <t>Рулетка 5м</t>
  </si>
  <si>
    <t>Очиститель монтажной пены KRASS 500мл</t>
  </si>
  <si>
    <t>Пена монтажная огнестойк. REMONTIX 750мл</t>
  </si>
  <si>
    <t>Сверло ступенчатое d6-30</t>
  </si>
  <si>
    <t>Сверло ступенчатое d4-39</t>
  </si>
  <si>
    <t>Бур SDS-plus d16х750/800</t>
  </si>
  <si>
    <t>Набор бит Inforce 06-09-39 49 предметов</t>
  </si>
  <si>
    <t>Держатель бит Практика 75мм 775-167</t>
  </si>
  <si>
    <t>Держатель бит магнитный Force 812175</t>
  </si>
  <si>
    <t>Набор сверл по метал.Р6М5 19 шт</t>
  </si>
  <si>
    <t>м.</t>
  </si>
  <si>
    <t>Основание антенное магнит. Diamond MR5A</t>
  </si>
  <si>
    <t>Антенна автомобильная Diamond M150-GS</t>
  </si>
  <si>
    <t>Разъем ВЧ Hyperline CON-BNC-M-RG58-SLD</t>
  </si>
  <si>
    <t>Кабель Motorola PMKN4016</t>
  </si>
  <si>
    <t>Грозоразрядник Diamond SP1000</t>
  </si>
  <si>
    <t>Наконечник НШвИ 0,75-8 100шт</t>
  </si>
  <si>
    <t>Наконечник НШвИ 1,0-8 100шт</t>
  </si>
  <si>
    <t>Наконечник НШВИ 0,5-8 100шт</t>
  </si>
  <si>
    <t>Элемент питанияGP SuperAlkaline AAA 10шт</t>
  </si>
  <si>
    <t>Элемент питанияGP Super Alkaline AA 10шт</t>
  </si>
  <si>
    <t>Преобразователь питания ПН-24/12-20</t>
  </si>
  <si>
    <t>БОКОРЕЗЫ ЗУБР 115ММ 22173-5-11</t>
  </si>
  <si>
    <t>ИЗОЛЕНТА ПВХ SAFELINE 15ММХ10М БЕЛАЯ</t>
  </si>
  <si>
    <t>ИЗОЛЕНТА ПВХ SAFELINE 19ММХ25М ЧЕРНАЯ</t>
  </si>
  <si>
    <t>НАБОР БИТ MATRIX 11387 С МАГН.ДЕРЖ. 61ШТ</t>
  </si>
  <si>
    <t>КРИМПЕР HT-200R</t>
  </si>
  <si>
    <t>АДАПТЕР ПРОХОДНОЙ CABEUS CA-8P8C-C5E</t>
  </si>
  <si>
    <t>ПЛОЩАДКА ПОД ХОМУТ 28Х28 100ШТ</t>
  </si>
  <si>
    <t>Кабельный маркер REXANT 0-9 комплект в блистере (от 4 до 6 мм) 12-6062</t>
  </si>
  <si>
    <t>Наборный маркер TDM символ A, желтый, 4 мм2, 100 штук SQ0534-0043</t>
  </si>
  <si>
    <t>Наборный маркер TDM символ B желтый 4 мм2 100 шт. SQ0534-0044</t>
  </si>
  <si>
    <t>Круг отрезной 125х1,2х22,2</t>
  </si>
  <si>
    <t>BNC-C58P Разъем  под обжим (Crimp)</t>
  </si>
  <si>
    <t>Кабель Motorola HKN4192</t>
  </si>
  <si>
    <t>Конденсатор 470мкФ 450В</t>
  </si>
  <si>
    <t>Карта мониторинга IC-SNMP/WEB</t>
  </si>
  <si>
    <t>Преобразователь MOXA UPort 1150 1-портовый преобразователь интерфейсов USB в RS232/422/485</t>
  </si>
  <si>
    <t>Салфетки влажные Defender ECO туба 100шт</t>
  </si>
  <si>
    <t>Предохранитель стеклянный  1A 250V 5*20мм</t>
  </si>
  <si>
    <t>Модуль Суперконденсаторный МСК-100-15</t>
  </si>
  <si>
    <t>Устройство сопряжения оптическое УСО-2</t>
  </si>
  <si>
    <t>Кросс-бокс на 50 пар Krone</t>
  </si>
  <si>
    <t>Антенна GSM 3G Триада-МА 993 SOTA SMA</t>
  </si>
  <si>
    <t>Блок вспомогат.контактов 2НО+2Н LEAN22</t>
  </si>
  <si>
    <t>Контактор EasyPact TVS LC1E2510M5</t>
  </si>
  <si>
    <t>МОДУЛЬ SFP FH-S3112CDL20</t>
  </si>
  <si>
    <t>ПРИПОЙ Т 1 ПОС 61 100Г</t>
  </si>
  <si>
    <t>ПАЯЛЬНИК ZD-30CN</t>
  </si>
  <si>
    <t>Кабель телефонный ТППэпт 20х2х0,5</t>
  </si>
  <si>
    <t>Антенна для радиостанции Diamond F23</t>
  </si>
  <si>
    <t>Роутер Wi-Fi уличный Kroks Rt-Ubx DS e6 LTE со встроенным модемом cat.6</t>
  </si>
  <si>
    <t>Датчик температуры Netping T811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</si>
</sst>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4" fontId="4" fillId="0" borderId="4" xfId="0" applyNumberFormat="1" applyFont="1" applyFill="1" applyBorder="1" applyAlignment="1" applyProtection="1">
      <alignment horizontal="left" vertical="center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tabSelected="1" view="pageBreakPreview" topLeftCell="A54" zoomScale="85" zoomScaleNormal="85" zoomScaleSheetLayoutView="85" workbookViewId="0">
      <selection activeCell="I92" sqref="I92"/>
    </sheetView>
  </sheetViews>
  <sheetFormatPr defaultColWidth="10.875" defaultRowHeight="15.75" x14ac:dyDescent="0.25"/>
  <cols>
    <col min="1" max="1" width="81.875" style="1" customWidth="1"/>
    <col min="2" max="2" width="9.5" style="1" customWidth="1"/>
    <col min="3" max="3" width="6.375" style="1" bestFit="1" customWidth="1"/>
    <col min="4" max="4" width="13.25" style="1" customWidth="1"/>
    <col min="5" max="5" width="12.25" style="1" customWidth="1"/>
    <col min="6" max="6" width="13.625" style="1" customWidth="1"/>
    <col min="7" max="7" width="12.625" style="1" customWidth="1"/>
    <col min="8" max="8" width="14" style="1" customWidth="1"/>
    <col min="9" max="9" width="12.625" style="1" customWidth="1"/>
    <col min="10" max="16384" width="10.875" style="1"/>
  </cols>
  <sheetData>
    <row r="1" spans="1:9" x14ac:dyDescent="0.25">
      <c r="A1" s="25" t="s">
        <v>5</v>
      </c>
      <c r="B1" s="25"/>
      <c r="C1" s="25"/>
      <c r="D1" s="25"/>
      <c r="E1" s="25"/>
      <c r="F1" s="25"/>
      <c r="G1" s="25"/>
      <c r="H1" s="25"/>
    </row>
    <row r="2" spans="1:9" x14ac:dyDescent="0.25">
      <c r="A2" s="5"/>
      <c r="B2" s="5"/>
      <c r="C2" s="5"/>
      <c r="D2" s="5"/>
      <c r="E2" s="5"/>
      <c r="F2" s="5"/>
      <c r="G2" s="5"/>
      <c r="H2" s="5"/>
    </row>
    <row r="3" spans="1:9" ht="16.5" customHeight="1" x14ac:dyDescent="0.25">
      <c r="A3" s="8" t="s">
        <v>13</v>
      </c>
      <c r="B3" s="27" t="s">
        <v>23</v>
      </c>
      <c r="C3" s="27"/>
      <c r="D3" s="27"/>
      <c r="E3" s="27"/>
      <c r="F3" s="27"/>
      <c r="G3" s="27"/>
      <c r="H3" s="27"/>
      <c r="I3" s="27"/>
    </row>
    <row r="4" spans="1:9" x14ac:dyDescent="0.25">
      <c r="A4" s="3"/>
      <c r="B4" s="3"/>
      <c r="C4" s="3"/>
      <c r="D4" s="4"/>
      <c r="E4" s="4"/>
      <c r="F4" s="4"/>
      <c r="G4" s="4"/>
      <c r="H4" s="4"/>
    </row>
    <row r="5" spans="1:9" ht="18" customHeight="1" x14ac:dyDescent="0.25">
      <c r="A5" s="9" t="s">
        <v>7</v>
      </c>
      <c r="B5" s="26" t="s">
        <v>11</v>
      </c>
      <c r="C5" s="26"/>
      <c r="D5" s="26"/>
      <c r="E5" s="26"/>
      <c r="F5" s="26"/>
      <c r="G5" s="26"/>
      <c r="H5" s="26"/>
      <c r="I5" s="26"/>
    </row>
    <row r="6" spans="1:9" ht="126" customHeight="1" x14ac:dyDescent="0.25">
      <c r="A6" s="9" t="s">
        <v>6</v>
      </c>
      <c r="B6" s="28" t="s">
        <v>22</v>
      </c>
      <c r="C6" s="29"/>
      <c r="D6" s="29"/>
      <c r="E6" s="29"/>
      <c r="F6" s="29"/>
      <c r="G6" s="29"/>
      <c r="H6" s="29"/>
      <c r="I6" s="29"/>
    </row>
    <row r="7" spans="1:9" ht="45" customHeight="1" x14ac:dyDescent="0.25">
      <c r="A7" s="9" t="s">
        <v>12</v>
      </c>
      <c r="B7" s="30" t="s">
        <v>21</v>
      </c>
      <c r="C7" s="30"/>
      <c r="D7" s="30"/>
      <c r="E7" s="30"/>
      <c r="F7" s="30"/>
      <c r="G7" s="30"/>
      <c r="H7" s="30"/>
      <c r="I7" s="30"/>
    </row>
    <row r="8" spans="1:9" x14ac:dyDescent="0.25">
      <c r="A8" s="6"/>
      <c r="B8" s="6"/>
      <c r="C8" s="6"/>
      <c r="D8" s="7"/>
      <c r="E8" s="7"/>
      <c r="F8" s="7"/>
      <c r="G8" s="7"/>
      <c r="H8" s="7"/>
    </row>
    <row r="9" spans="1:9" ht="14.25" customHeight="1" x14ac:dyDescent="0.25">
      <c r="A9" s="19" t="s">
        <v>0</v>
      </c>
      <c r="B9" s="19" t="s">
        <v>9</v>
      </c>
      <c r="C9" s="19"/>
      <c r="D9" s="21" t="s">
        <v>8</v>
      </c>
      <c r="E9" s="21"/>
      <c r="F9" s="21"/>
      <c r="G9" s="21"/>
      <c r="H9" s="21"/>
      <c r="I9" s="21"/>
    </row>
    <row r="10" spans="1:9" ht="15.75" customHeight="1" x14ac:dyDescent="0.25">
      <c r="A10" s="19"/>
      <c r="B10" s="21" t="s">
        <v>1</v>
      </c>
      <c r="C10" s="21" t="s">
        <v>2</v>
      </c>
      <c r="D10" s="20" t="s">
        <v>3</v>
      </c>
      <c r="E10" s="20"/>
      <c r="F10" s="20" t="s">
        <v>4</v>
      </c>
      <c r="G10" s="20"/>
      <c r="H10" s="20" t="s">
        <v>20</v>
      </c>
      <c r="I10" s="20"/>
    </row>
    <row r="11" spans="1:9" ht="15.75" customHeight="1" x14ac:dyDescent="0.25">
      <c r="A11" s="19"/>
      <c r="B11" s="21"/>
      <c r="C11" s="21"/>
      <c r="D11" s="11" t="s">
        <v>14</v>
      </c>
      <c r="E11" s="11" t="s">
        <v>15</v>
      </c>
      <c r="F11" s="11" t="s">
        <v>14</v>
      </c>
      <c r="G11" s="11" t="s">
        <v>15</v>
      </c>
      <c r="H11" s="11" t="s">
        <v>14</v>
      </c>
      <c r="I11" s="11" t="s">
        <v>15</v>
      </c>
    </row>
    <row r="12" spans="1:9" ht="15.75" customHeight="1" x14ac:dyDescent="0.25">
      <c r="A12" s="13" t="s">
        <v>24</v>
      </c>
      <c r="B12" s="12" t="s">
        <v>16</v>
      </c>
      <c r="C12" s="34">
        <v>80</v>
      </c>
      <c r="D12" s="36">
        <v>110</v>
      </c>
      <c r="E12" s="10">
        <f>D12*C12</f>
        <v>8800</v>
      </c>
      <c r="F12" s="36">
        <v>116</v>
      </c>
      <c r="G12" s="10">
        <f>F12*C12</f>
        <v>9280</v>
      </c>
      <c r="H12" s="37">
        <v>118</v>
      </c>
      <c r="I12" s="15">
        <f>H12*C12</f>
        <v>9440</v>
      </c>
    </row>
    <row r="13" spans="1:9" ht="15.75" customHeight="1" x14ac:dyDescent="0.25">
      <c r="A13" s="13" t="s">
        <v>17</v>
      </c>
      <c r="B13" s="12" t="s">
        <v>25</v>
      </c>
      <c r="C13" s="34">
        <v>7</v>
      </c>
      <c r="D13" s="36">
        <v>404</v>
      </c>
      <c r="E13" s="10">
        <f t="shared" ref="E13:E76" si="0">D13*C13</f>
        <v>2828</v>
      </c>
      <c r="F13" s="36">
        <v>424</v>
      </c>
      <c r="G13" s="10">
        <f t="shared" ref="G13:G76" si="1">F13*C13</f>
        <v>2968</v>
      </c>
      <c r="H13" s="37">
        <v>418</v>
      </c>
      <c r="I13" s="15">
        <f t="shared" ref="I13:I76" si="2">H13*C13</f>
        <v>2926</v>
      </c>
    </row>
    <row r="14" spans="1:9" ht="15.75" customHeight="1" x14ac:dyDescent="0.25">
      <c r="A14" s="14" t="s">
        <v>26</v>
      </c>
      <c r="B14" s="14" t="s">
        <v>25</v>
      </c>
      <c r="C14" s="34">
        <v>3</v>
      </c>
      <c r="D14" s="36">
        <v>135</v>
      </c>
      <c r="E14" s="10">
        <f t="shared" si="0"/>
        <v>405</v>
      </c>
      <c r="F14" s="36">
        <v>136</v>
      </c>
      <c r="G14" s="10">
        <f t="shared" si="1"/>
        <v>408</v>
      </c>
      <c r="H14" s="37">
        <v>140</v>
      </c>
      <c r="I14" s="15">
        <f t="shared" si="2"/>
        <v>420</v>
      </c>
    </row>
    <row r="15" spans="1:9" ht="15.75" customHeight="1" x14ac:dyDescent="0.25">
      <c r="A15" s="14" t="s">
        <v>27</v>
      </c>
      <c r="B15" s="14" t="s">
        <v>25</v>
      </c>
      <c r="C15" s="34">
        <v>4</v>
      </c>
      <c r="D15" s="36">
        <v>270</v>
      </c>
      <c r="E15" s="10">
        <f t="shared" si="0"/>
        <v>1080</v>
      </c>
      <c r="F15" s="36">
        <v>274</v>
      </c>
      <c r="G15" s="10">
        <f t="shared" si="1"/>
        <v>1096</v>
      </c>
      <c r="H15" s="37">
        <v>275</v>
      </c>
      <c r="I15" s="15">
        <f t="shared" si="2"/>
        <v>1100</v>
      </c>
    </row>
    <row r="16" spans="1:9" ht="15.75" customHeight="1" x14ac:dyDescent="0.25">
      <c r="A16" s="14" t="s">
        <v>28</v>
      </c>
      <c r="B16" s="12" t="s">
        <v>16</v>
      </c>
      <c r="C16" s="34">
        <v>7</v>
      </c>
      <c r="D16" s="36">
        <v>407</v>
      </c>
      <c r="E16" s="10">
        <f t="shared" si="0"/>
        <v>2849</v>
      </c>
      <c r="F16" s="36">
        <v>427</v>
      </c>
      <c r="G16" s="10">
        <f t="shared" si="1"/>
        <v>2989</v>
      </c>
      <c r="H16" s="37">
        <v>423</v>
      </c>
      <c r="I16" s="15">
        <f t="shared" si="2"/>
        <v>2961</v>
      </c>
    </row>
    <row r="17" spans="1:9" ht="15.75" customHeight="1" x14ac:dyDescent="0.25">
      <c r="A17" s="14" t="s">
        <v>29</v>
      </c>
      <c r="B17" s="12" t="s">
        <v>16</v>
      </c>
      <c r="C17" s="34">
        <v>5</v>
      </c>
      <c r="D17" s="36">
        <v>154</v>
      </c>
      <c r="E17" s="10">
        <f t="shared" si="0"/>
        <v>770</v>
      </c>
      <c r="F17" s="36">
        <v>162</v>
      </c>
      <c r="G17" s="10">
        <f t="shared" si="1"/>
        <v>810</v>
      </c>
      <c r="H17" s="37">
        <v>155</v>
      </c>
      <c r="I17" s="15">
        <f t="shared" si="2"/>
        <v>775</v>
      </c>
    </row>
    <row r="18" spans="1:9" ht="15.75" customHeight="1" x14ac:dyDescent="0.25">
      <c r="A18" s="14" t="s">
        <v>30</v>
      </c>
      <c r="B18" s="12" t="s">
        <v>16</v>
      </c>
      <c r="C18" s="34">
        <v>2</v>
      </c>
      <c r="D18" s="36">
        <v>638</v>
      </c>
      <c r="E18" s="10">
        <f t="shared" si="0"/>
        <v>1276</v>
      </c>
      <c r="F18" s="36">
        <v>642</v>
      </c>
      <c r="G18" s="10">
        <f t="shared" si="1"/>
        <v>1284</v>
      </c>
      <c r="H18" s="37">
        <v>664</v>
      </c>
      <c r="I18" s="15">
        <f t="shared" si="2"/>
        <v>1328</v>
      </c>
    </row>
    <row r="19" spans="1:9" ht="15.75" customHeight="1" x14ac:dyDescent="0.25">
      <c r="A19" s="14" t="s">
        <v>31</v>
      </c>
      <c r="B19" s="12" t="s">
        <v>16</v>
      </c>
      <c r="C19" s="34">
        <v>9</v>
      </c>
      <c r="D19" s="36">
        <v>182</v>
      </c>
      <c r="E19" s="10">
        <f t="shared" si="0"/>
        <v>1638</v>
      </c>
      <c r="F19" s="36">
        <v>184</v>
      </c>
      <c r="G19" s="10">
        <f t="shared" si="1"/>
        <v>1656</v>
      </c>
      <c r="H19" s="37">
        <v>188</v>
      </c>
      <c r="I19" s="15">
        <f t="shared" si="2"/>
        <v>1692</v>
      </c>
    </row>
    <row r="20" spans="1:9" ht="15.75" customHeight="1" x14ac:dyDescent="0.25">
      <c r="A20" s="14" t="s">
        <v>32</v>
      </c>
      <c r="B20" s="12" t="s">
        <v>16</v>
      </c>
      <c r="C20" s="34">
        <v>5</v>
      </c>
      <c r="D20" s="36">
        <v>4840</v>
      </c>
      <c r="E20" s="10">
        <f t="shared" si="0"/>
        <v>24200</v>
      </c>
      <c r="F20" s="36">
        <v>4982</v>
      </c>
      <c r="G20" s="10">
        <f t="shared" si="1"/>
        <v>24910</v>
      </c>
      <c r="H20" s="37">
        <v>5109</v>
      </c>
      <c r="I20" s="15">
        <f t="shared" si="2"/>
        <v>25545</v>
      </c>
    </row>
    <row r="21" spans="1:9" ht="15.75" customHeight="1" x14ac:dyDescent="0.25">
      <c r="A21" s="14" t="s">
        <v>33</v>
      </c>
      <c r="B21" s="12" t="s">
        <v>16</v>
      </c>
      <c r="C21" s="34">
        <v>25</v>
      </c>
      <c r="D21" s="36">
        <v>570</v>
      </c>
      <c r="E21" s="10">
        <f t="shared" si="0"/>
        <v>14250</v>
      </c>
      <c r="F21" s="36">
        <v>599</v>
      </c>
      <c r="G21" s="10">
        <f t="shared" si="1"/>
        <v>14975</v>
      </c>
      <c r="H21" s="37">
        <v>590</v>
      </c>
      <c r="I21" s="15">
        <f t="shared" si="2"/>
        <v>14750</v>
      </c>
    </row>
    <row r="22" spans="1:9" ht="15.75" customHeight="1" x14ac:dyDescent="0.25">
      <c r="A22" s="14" t="s">
        <v>34</v>
      </c>
      <c r="B22" s="12" t="s">
        <v>16</v>
      </c>
      <c r="C22" s="34">
        <v>70</v>
      </c>
      <c r="D22" s="36">
        <v>14</v>
      </c>
      <c r="E22" s="10">
        <f t="shared" si="0"/>
        <v>980</v>
      </c>
      <c r="F22" s="36">
        <v>15</v>
      </c>
      <c r="G22" s="10">
        <f t="shared" si="1"/>
        <v>1050</v>
      </c>
      <c r="H22" s="37">
        <v>17</v>
      </c>
      <c r="I22" s="15">
        <f t="shared" si="2"/>
        <v>1190</v>
      </c>
    </row>
    <row r="23" spans="1:9" ht="15.75" customHeight="1" x14ac:dyDescent="0.25">
      <c r="A23" s="14" t="s">
        <v>35</v>
      </c>
      <c r="B23" s="12" t="s">
        <v>16</v>
      </c>
      <c r="C23" s="34">
        <v>50</v>
      </c>
      <c r="D23" s="36">
        <v>10</v>
      </c>
      <c r="E23" s="10">
        <f t="shared" si="0"/>
        <v>500</v>
      </c>
      <c r="F23" s="36">
        <v>11</v>
      </c>
      <c r="G23" s="10">
        <f t="shared" si="1"/>
        <v>550</v>
      </c>
      <c r="H23" s="37">
        <v>12</v>
      </c>
      <c r="I23" s="15">
        <f t="shared" si="2"/>
        <v>600</v>
      </c>
    </row>
    <row r="24" spans="1:9" ht="15.75" customHeight="1" x14ac:dyDescent="0.25">
      <c r="A24" s="14" t="s">
        <v>36</v>
      </c>
      <c r="B24" s="12" t="s">
        <v>16</v>
      </c>
      <c r="C24" s="34">
        <v>12</v>
      </c>
      <c r="D24" s="36">
        <v>99</v>
      </c>
      <c r="E24" s="10">
        <f t="shared" si="0"/>
        <v>1188</v>
      </c>
      <c r="F24" s="36">
        <v>104</v>
      </c>
      <c r="G24" s="10">
        <f t="shared" si="1"/>
        <v>1248</v>
      </c>
      <c r="H24" s="37">
        <v>102</v>
      </c>
      <c r="I24" s="15">
        <f t="shared" si="2"/>
        <v>1224</v>
      </c>
    </row>
    <row r="25" spans="1:9" ht="15.75" customHeight="1" x14ac:dyDescent="0.25">
      <c r="A25" s="14" t="s">
        <v>37</v>
      </c>
      <c r="B25" s="12" t="s">
        <v>16</v>
      </c>
      <c r="C25" s="34">
        <v>1</v>
      </c>
      <c r="D25" s="36">
        <v>1492</v>
      </c>
      <c r="E25" s="10">
        <f t="shared" si="0"/>
        <v>1492</v>
      </c>
      <c r="F25" s="36">
        <v>1547</v>
      </c>
      <c r="G25" s="10">
        <f t="shared" si="1"/>
        <v>1547</v>
      </c>
      <c r="H25" s="37">
        <v>1504</v>
      </c>
      <c r="I25" s="15">
        <f t="shared" si="2"/>
        <v>1504</v>
      </c>
    </row>
    <row r="26" spans="1:9" ht="15.75" customHeight="1" x14ac:dyDescent="0.25">
      <c r="A26" s="14" t="s">
        <v>38</v>
      </c>
      <c r="B26" s="12" t="s">
        <v>16</v>
      </c>
      <c r="C26" s="34">
        <v>15</v>
      </c>
      <c r="D26" s="36">
        <v>264</v>
      </c>
      <c r="E26" s="10">
        <f t="shared" si="0"/>
        <v>3960</v>
      </c>
      <c r="F26" s="36">
        <v>287</v>
      </c>
      <c r="G26" s="10">
        <f t="shared" si="1"/>
        <v>4305</v>
      </c>
      <c r="H26" s="37">
        <v>273</v>
      </c>
      <c r="I26" s="15">
        <f t="shared" si="2"/>
        <v>4095</v>
      </c>
    </row>
    <row r="27" spans="1:9" ht="15.75" customHeight="1" x14ac:dyDescent="0.25">
      <c r="A27" s="14" t="s">
        <v>39</v>
      </c>
      <c r="B27" s="12" t="s">
        <v>16</v>
      </c>
      <c r="C27" s="34">
        <v>10</v>
      </c>
      <c r="D27" s="36">
        <v>92</v>
      </c>
      <c r="E27" s="10">
        <f t="shared" si="0"/>
        <v>920</v>
      </c>
      <c r="F27" s="36">
        <v>93</v>
      </c>
      <c r="G27" s="10">
        <f t="shared" si="1"/>
        <v>930</v>
      </c>
      <c r="H27" s="37">
        <v>95</v>
      </c>
      <c r="I27" s="15">
        <f t="shared" si="2"/>
        <v>950</v>
      </c>
    </row>
    <row r="28" spans="1:9" ht="15.75" customHeight="1" x14ac:dyDescent="0.25">
      <c r="A28" s="14" t="s">
        <v>40</v>
      </c>
      <c r="B28" s="14" t="s">
        <v>25</v>
      </c>
      <c r="C28" s="34">
        <v>5</v>
      </c>
      <c r="D28" s="36">
        <v>168</v>
      </c>
      <c r="E28" s="10">
        <f t="shared" si="0"/>
        <v>840</v>
      </c>
      <c r="F28" s="36">
        <v>176</v>
      </c>
      <c r="G28" s="10">
        <f t="shared" si="1"/>
        <v>880</v>
      </c>
      <c r="H28" s="37">
        <v>171</v>
      </c>
      <c r="I28" s="15">
        <f t="shared" si="2"/>
        <v>855</v>
      </c>
    </row>
    <row r="29" spans="1:9" ht="15.75" customHeight="1" x14ac:dyDescent="0.25">
      <c r="A29" s="14" t="s">
        <v>41</v>
      </c>
      <c r="B29" s="14" t="s">
        <v>25</v>
      </c>
      <c r="C29" s="34">
        <v>5</v>
      </c>
      <c r="D29" s="36">
        <v>146</v>
      </c>
      <c r="E29" s="10">
        <f t="shared" si="0"/>
        <v>730</v>
      </c>
      <c r="F29" s="36">
        <v>158</v>
      </c>
      <c r="G29" s="10">
        <f t="shared" si="1"/>
        <v>790</v>
      </c>
      <c r="H29" s="37">
        <v>154</v>
      </c>
      <c r="I29" s="15">
        <f t="shared" si="2"/>
        <v>770</v>
      </c>
    </row>
    <row r="30" spans="1:9" ht="15.75" customHeight="1" x14ac:dyDescent="0.25">
      <c r="A30" s="14" t="s">
        <v>42</v>
      </c>
      <c r="B30" s="12" t="s">
        <v>16</v>
      </c>
      <c r="C30" s="34">
        <v>23</v>
      </c>
      <c r="D30" s="36">
        <v>32</v>
      </c>
      <c r="E30" s="10">
        <f t="shared" si="0"/>
        <v>736</v>
      </c>
      <c r="F30" s="36">
        <v>32</v>
      </c>
      <c r="G30" s="10">
        <f t="shared" si="1"/>
        <v>736</v>
      </c>
      <c r="H30" s="37">
        <v>33</v>
      </c>
      <c r="I30" s="15">
        <f t="shared" si="2"/>
        <v>759</v>
      </c>
    </row>
    <row r="31" spans="1:9" ht="15.75" customHeight="1" x14ac:dyDescent="0.25">
      <c r="A31" s="14" t="s">
        <v>43</v>
      </c>
      <c r="B31" s="12" t="s">
        <v>25</v>
      </c>
      <c r="C31" s="34">
        <v>38</v>
      </c>
      <c r="D31" s="36">
        <v>146</v>
      </c>
      <c r="E31" s="10">
        <f t="shared" si="0"/>
        <v>5548</v>
      </c>
      <c r="F31" s="36">
        <v>153</v>
      </c>
      <c r="G31" s="10">
        <f t="shared" si="1"/>
        <v>5814</v>
      </c>
      <c r="H31" s="37">
        <v>154</v>
      </c>
      <c r="I31" s="15">
        <f t="shared" si="2"/>
        <v>5852</v>
      </c>
    </row>
    <row r="32" spans="1:9" ht="15.75" customHeight="1" x14ac:dyDescent="0.25">
      <c r="A32" s="14" t="s">
        <v>44</v>
      </c>
      <c r="B32" s="14" t="s">
        <v>25</v>
      </c>
      <c r="C32" s="34">
        <v>31</v>
      </c>
      <c r="D32" s="36">
        <v>32</v>
      </c>
      <c r="E32" s="10">
        <f t="shared" si="0"/>
        <v>992</v>
      </c>
      <c r="F32" s="36">
        <v>34</v>
      </c>
      <c r="G32" s="10">
        <f t="shared" si="1"/>
        <v>1054</v>
      </c>
      <c r="H32" s="37">
        <v>34</v>
      </c>
      <c r="I32" s="15">
        <f t="shared" si="2"/>
        <v>1054</v>
      </c>
    </row>
    <row r="33" spans="1:9" ht="15.75" customHeight="1" x14ac:dyDescent="0.25">
      <c r="A33" s="14" t="s">
        <v>45</v>
      </c>
      <c r="B33" s="14" t="s">
        <v>25</v>
      </c>
      <c r="C33" s="34">
        <v>18</v>
      </c>
      <c r="D33" s="36">
        <v>116</v>
      </c>
      <c r="E33" s="10">
        <f t="shared" si="0"/>
        <v>2088</v>
      </c>
      <c r="F33" s="36">
        <v>120</v>
      </c>
      <c r="G33" s="10">
        <f t="shared" si="1"/>
        <v>2160</v>
      </c>
      <c r="H33" s="37">
        <v>122</v>
      </c>
      <c r="I33" s="15">
        <f t="shared" si="2"/>
        <v>2196</v>
      </c>
    </row>
    <row r="34" spans="1:9" ht="15.75" customHeight="1" x14ac:dyDescent="0.25">
      <c r="A34" s="14" t="s">
        <v>18</v>
      </c>
      <c r="B34" s="12" t="s">
        <v>25</v>
      </c>
      <c r="C34" s="34">
        <v>32</v>
      </c>
      <c r="D34" s="36">
        <v>257</v>
      </c>
      <c r="E34" s="10">
        <f t="shared" si="0"/>
        <v>8224</v>
      </c>
      <c r="F34" s="36">
        <v>270</v>
      </c>
      <c r="G34" s="10">
        <f t="shared" si="1"/>
        <v>8640</v>
      </c>
      <c r="H34" s="37">
        <v>264</v>
      </c>
      <c r="I34" s="15">
        <f t="shared" si="2"/>
        <v>8448</v>
      </c>
    </row>
    <row r="35" spans="1:9" ht="15.75" customHeight="1" x14ac:dyDescent="0.25">
      <c r="A35" s="14" t="s">
        <v>46</v>
      </c>
      <c r="B35" s="12" t="s">
        <v>16</v>
      </c>
      <c r="C35" s="34">
        <v>10</v>
      </c>
      <c r="D35" s="36">
        <v>244</v>
      </c>
      <c r="E35" s="10">
        <f t="shared" si="0"/>
        <v>2440</v>
      </c>
      <c r="F35" s="36">
        <v>246</v>
      </c>
      <c r="G35" s="10">
        <f t="shared" si="1"/>
        <v>2460</v>
      </c>
      <c r="H35" s="37">
        <v>251</v>
      </c>
      <c r="I35" s="15">
        <f t="shared" si="2"/>
        <v>2510</v>
      </c>
    </row>
    <row r="36" spans="1:9" ht="15.75" customHeight="1" x14ac:dyDescent="0.25">
      <c r="A36" s="14" t="s">
        <v>47</v>
      </c>
      <c r="B36" s="12" t="s">
        <v>16</v>
      </c>
      <c r="C36" s="34">
        <v>10</v>
      </c>
      <c r="D36" s="36">
        <v>1320</v>
      </c>
      <c r="E36" s="10">
        <f t="shared" si="0"/>
        <v>13200</v>
      </c>
      <c r="F36" s="36">
        <v>1380</v>
      </c>
      <c r="G36" s="10">
        <f t="shared" si="1"/>
        <v>13800</v>
      </c>
      <c r="H36" s="37">
        <v>1346</v>
      </c>
      <c r="I36" s="15">
        <f t="shared" si="2"/>
        <v>13460</v>
      </c>
    </row>
    <row r="37" spans="1:9" ht="15.75" customHeight="1" x14ac:dyDescent="0.25">
      <c r="A37" s="14" t="s">
        <v>48</v>
      </c>
      <c r="B37" s="12" t="s">
        <v>16</v>
      </c>
      <c r="C37" s="34">
        <v>15</v>
      </c>
      <c r="D37" s="36">
        <v>472</v>
      </c>
      <c r="E37" s="10">
        <f t="shared" si="0"/>
        <v>7080</v>
      </c>
      <c r="F37" s="36">
        <v>490</v>
      </c>
      <c r="G37" s="10">
        <f t="shared" si="1"/>
        <v>7350</v>
      </c>
      <c r="H37" s="37">
        <v>482</v>
      </c>
      <c r="I37" s="15">
        <f t="shared" si="2"/>
        <v>7230</v>
      </c>
    </row>
    <row r="38" spans="1:9" ht="15.75" customHeight="1" x14ac:dyDescent="0.25">
      <c r="A38" s="14" t="s">
        <v>49</v>
      </c>
      <c r="B38" s="12" t="s">
        <v>16</v>
      </c>
      <c r="C38" s="34">
        <v>6</v>
      </c>
      <c r="D38" s="36">
        <v>195</v>
      </c>
      <c r="E38" s="10">
        <f t="shared" si="0"/>
        <v>1170</v>
      </c>
      <c r="F38" s="36">
        <v>205</v>
      </c>
      <c r="G38" s="10">
        <f t="shared" si="1"/>
        <v>1230</v>
      </c>
      <c r="H38" s="37">
        <v>202</v>
      </c>
      <c r="I38" s="15">
        <f t="shared" si="2"/>
        <v>1212</v>
      </c>
    </row>
    <row r="39" spans="1:9" ht="15.75" customHeight="1" x14ac:dyDescent="0.25">
      <c r="A39" s="14" t="s">
        <v>50</v>
      </c>
      <c r="B39" s="12" t="s">
        <v>16</v>
      </c>
      <c r="C39" s="34">
        <v>3</v>
      </c>
      <c r="D39" s="36">
        <v>163</v>
      </c>
      <c r="E39" s="10">
        <f t="shared" si="0"/>
        <v>489</v>
      </c>
      <c r="F39" s="36">
        <v>171</v>
      </c>
      <c r="G39" s="10">
        <f t="shared" si="1"/>
        <v>513</v>
      </c>
      <c r="H39" s="37">
        <v>169</v>
      </c>
      <c r="I39" s="15">
        <f t="shared" si="2"/>
        <v>507</v>
      </c>
    </row>
    <row r="40" spans="1:9" ht="15.75" customHeight="1" x14ac:dyDescent="0.25">
      <c r="A40" s="14" t="s">
        <v>51</v>
      </c>
      <c r="B40" s="12" t="s">
        <v>16</v>
      </c>
      <c r="C40" s="34">
        <v>5</v>
      </c>
      <c r="D40" s="36">
        <v>228</v>
      </c>
      <c r="E40" s="10">
        <f t="shared" si="0"/>
        <v>1140</v>
      </c>
      <c r="F40" s="36">
        <v>230</v>
      </c>
      <c r="G40" s="10">
        <f t="shared" si="1"/>
        <v>1150</v>
      </c>
      <c r="H40" s="37">
        <v>236</v>
      </c>
      <c r="I40" s="15">
        <f t="shared" si="2"/>
        <v>1180</v>
      </c>
    </row>
    <row r="41" spans="1:9" ht="15.75" customHeight="1" x14ac:dyDescent="0.25">
      <c r="A41" s="14" t="s">
        <v>52</v>
      </c>
      <c r="B41" s="12" t="s">
        <v>16</v>
      </c>
      <c r="C41" s="34">
        <v>15</v>
      </c>
      <c r="D41" s="36">
        <v>979</v>
      </c>
      <c r="E41" s="10">
        <f t="shared" si="0"/>
        <v>14685</v>
      </c>
      <c r="F41" s="36">
        <v>1008</v>
      </c>
      <c r="G41" s="10">
        <f t="shared" si="1"/>
        <v>15120</v>
      </c>
      <c r="H41" s="37">
        <v>1003</v>
      </c>
      <c r="I41" s="15">
        <f t="shared" si="2"/>
        <v>15045</v>
      </c>
    </row>
    <row r="42" spans="1:9" ht="15.75" customHeight="1" x14ac:dyDescent="0.25">
      <c r="A42" s="14" t="s">
        <v>53</v>
      </c>
      <c r="B42" s="12" t="s">
        <v>16</v>
      </c>
      <c r="C42" s="34">
        <v>5</v>
      </c>
      <c r="D42" s="36">
        <v>1690</v>
      </c>
      <c r="E42" s="10">
        <f t="shared" si="0"/>
        <v>8450</v>
      </c>
      <c r="F42" s="36">
        <v>1755</v>
      </c>
      <c r="G42" s="10">
        <f t="shared" si="1"/>
        <v>8775</v>
      </c>
      <c r="H42" s="37">
        <v>1749</v>
      </c>
      <c r="I42" s="15">
        <f t="shared" si="2"/>
        <v>8745</v>
      </c>
    </row>
    <row r="43" spans="1:9" ht="15.75" customHeight="1" x14ac:dyDescent="0.25">
      <c r="A43" s="14" t="s">
        <v>54</v>
      </c>
      <c r="B43" s="12" t="s">
        <v>16</v>
      </c>
      <c r="C43" s="34">
        <v>2</v>
      </c>
      <c r="D43" s="36">
        <v>1781</v>
      </c>
      <c r="E43" s="10">
        <f t="shared" si="0"/>
        <v>3562</v>
      </c>
      <c r="F43" s="36">
        <v>1870</v>
      </c>
      <c r="G43" s="10">
        <f t="shared" si="1"/>
        <v>3740</v>
      </c>
      <c r="H43" s="37">
        <v>1853</v>
      </c>
      <c r="I43" s="15">
        <f t="shared" si="2"/>
        <v>3706</v>
      </c>
    </row>
    <row r="44" spans="1:9" ht="15.75" customHeight="1" x14ac:dyDescent="0.25">
      <c r="A44" s="14" t="s">
        <v>55</v>
      </c>
      <c r="B44" s="12" t="s">
        <v>16</v>
      </c>
      <c r="C44" s="34">
        <v>1</v>
      </c>
      <c r="D44" s="36">
        <v>748</v>
      </c>
      <c r="E44" s="10">
        <f t="shared" si="0"/>
        <v>748</v>
      </c>
      <c r="F44" s="36">
        <v>785</v>
      </c>
      <c r="G44" s="10">
        <f t="shared" si="1"/>
        <v>785</v>
      </c>
      <c r="H44" s="37">
        <v>755</v>
      </c>
      <c r="I44" s="15">
        <f t="shared" si="2"/>
        <v>755</v>
      </c>
    </row>
    <row r="45" spans="1:9" ht="15.75" customHeight="1" x14ac:dyDescent="0.25">
      <c r="A45" s="14" t="s">
        <v>56</v>
      </c>
      <c r="B45" s="12" t="s">
        <v>16</v>
      </c>
      <c r="C45" s="34">
        <v>2</v>
      </c>
      <c r="D45" s="36">
        <v>825</v>
      </c>
      <c r="E45" s="10">
        <f t="shared" si="0"/>
        <v>1650</v>
      </c>
      <c r="F45" s="36">
        <v>861</v>
      </c>
      <c r="G45" s="10">
        <f t="shared" si="1"/>
        <v>1722</v>
      </c>
      <c r="H45" s="37">
        <v>851</v>
      </c>
      <c r="I45" s="15">
        <f t="shared" si="2"/>
        <v>1702</v>
      </c>
    </row>
    <row r="46" spans="1:9" ht="15.75" customHeight="1" x14ac:dyDescent="0.25">
      <c r="A46" s="14" t="s">
        <v>57</v>
      </c>
      <c r="B46" s="12" t="s">
        <v>16</v>
      </c>
      <c r="C46" s="34">
        <v>2</v>
      </c>
      <c r="D46" s="36">
        <v>281</v>
      </c>
      <c r="E46" s="10">
        <f t="shared" si="0"/>
        <v>562</v>
      </c>
      <c r="F46" s="36">
        <v>285</v>
      </c>
      <c r="G46" s="10">
        <f t="shared" si="1"/>
        <v>570</v>
      </c>
      <c r="H46" s="37">
        <v>296</v>
      </c>
      <c r="I46" s="15">
        <f t="shared" si="2"/>
        <v>592</v>
      </c>
    </row>
    <row r="47" spans="1:9" ht="15.75" customHeight="1" x14ac:dyDescent="0.25">
      <c r="A47" s="14" t="s">
        <v>58</v>
      </c>
      <c r="B47" s="12" t="s">
        <v>16</v>
      </c>
      <c r="C47" s="34">
        <v>1</v>
      </c>
      <c r="D47" s="36">
        <v>312</v>
      </c>
      <c r="E47" s="10">
        <f t="shared" si="0"/>
        <v>312</v>
      </c>
      <c r="F47" s="36">
        <v>328</v>
      </c>
      <c r="G47" s="10">
        <f t="shared" si="1"/>
        <v>328</v>
      </c>
      <c r="H47" s="37">
        <v>320</v>
      </c>
      <c r="I47" s="15">
        <f t="shared" si="2"/>
        <v>320</v>
      </c>
    </row>
    <row r="48" spans="1:9" ht="15.75" customHeight="1" x14ac:dyDescent="0.25">
      <c r="A48" s="14" t="s">
        <v>59</v>
      </c>
      <c r="B48" s="12" t="s">
        <v>16</v>
      </c>
      <c r="C48" s="34">
        <v>4</v>
      </c>
      <c r="D48" s="36">
        <v>2552</v>
      </c>
      <c r="E48" s="10">
        <f t="shared" si="0"/>
        <v>10208</v>
      </c>
      <c r="F48" s="36">
        <v>2660</v>
      </c>
      <c r="G48" s="10">
        <f t="shared" si="1"/>
        <v>10640</v>
      </c>
      <c r="H48" s="37">
        <v>2601</v>
      </c>
      <c r="I48" s="15">
        <f t="shared" si="2"/>
        <v>10404</v>
      </c>
    </row>
    <row r="49" spans="1:9" ht="15.75" customHeight="1" x14ac:dyDescent="0.25">
      <c r="A49" s="14" t="s">
        <v>19</v>
      </c>
      <c r="B49" s="12" t="s">
        <v>60</v>
      </c>
      <c r="C49" s="34">
        <v>1220</v>
      </c>
      <c r="D49" s="36">
        <v>50.1</v>
      </c>
      <c r="E49" s="10">
        <f t="shared" si="0"/>
        <v>61122</v>
      </c>
      <c r="F49" s="36">
        <v>54.5</v>
      </c>
      <c r="G49" s="10">
        <f t="shared" si="1"/>
        <v>66490</v>
      </c>
      <c r="H49" s="37">
        <v>51</v>
      </c>
      <c r="I49" s="15">
        <f t="shared" si="2"/>
        <v>62220</v>
      </c>
    </row>
    <row r="50" spans="1:9" ht="15.75" customHeight="1" x14ac:dyDescent="0.25">
      <c r="A50" s="14" t="s">
        <v>61</v>
      </c>
      <c r="B50" s="12" t="s">
        <v>16</v>
      </c>
      <c r="C50" s="34">
        <v>22</v>
      </c>
      <c r="D50" s="36">
        <v>1760</v>
      </c>
      <c r="E50" s="10">
        <f t="shared" si="0"/>
        <v>38720</v>
      </c>
      <c r="F50" s="36">
        <v>1808</v>
      </c>
      <c r="G50" s="10">
        <f t="shared" si="1"/>
        <v>39776</v>
      </c>
      <c r="H50" s="37">
        <v>1822</v>
      </c>
      <c r="I50" s="15">
        <f t="shared" si="2"/>
        <v>40084</v>
      </c>
    </row>
    <row r="51" spans="1:9" ht="15.75" customHeight="1" x14ac:dyDescent="0.25">
      <c r="A51" s="14" t="s">
        <v>62</v>
      </c>
      <c r="B51" s="12" t="s">
        <v>16</v>
      </c>
      <c r="C51" s="34">
        <v>30</v>
      </c>
      <c r="D51" s="36">
        <v>1859</v>
      </c>
      <c r="E51" s="10">
        <f t="shared" si="0"/>
        <v>55770</v>
      </c>
      <c r="F51" s="36">
        <v>1902</v>
      </c>
      <c r="G51" s="10">
        <f t="shared" si="1"/>
        <v>57060</v>
      </c>
      <c r="H51" s="37">
        <v>1924</v>
      </c>
      <c r="I51" s="15">
        <f t="shared" si="2"/>
        <v>57720</v>
      </c>
    </row>
    <row r="52" spans="1:9" ht="15.75" customHeight="1" x14ac:dyDescent="0.25">
      <c r="A52" s="14" t="s">
        <v>63</v>
      </c>
      <c r="B52" s="12" t="s">
        <v>16</v>
      </c>
      <c r="C52" s="34">
        <v>10</v>
      </c>
      <c r="D52" s="36">
        <v>42</v>
      </c>
      <c r="E52" s="10">
        <f t="shared" si="0"/>
        <v>420</v>
      </c>
      <c r="F52" s="36">
        <v>44</v>
      </c>
      <c r="G52" s="10">
        <f t="shared" si="1"/>
        <v>440</v>
      </c>
      <c r="H52" s="37">
        <v>43</v>
      </c>
      <c r="I52" s="15">
        <f t="shared" si="2"/>
        <v>430</v>
      </c>
    </row>
    <row r="53" spans="1:9" ht="15.75" customHeight="1" x14ac:dyDescent="0.25">
      <c r="A53" s="14" t="s">
        <v>64</v>
      </c>
      <c r="B53" s="12" t="s">
        <v>16</v>
      </c>
      <c r="C53" s="34">
        <v>2</v>
      </c>
      <c r="D53" s="36">
        <v>7040</v>
      </c>
      <c r="E53" s="10">
        <f t="shared" si="0"/>
        <v>14080</v>
      </c>
      <c r="F53" s="36">
        <v>7390</v>
      </c>
      <c r="G53" s="10">
        <f t="shared" si="1"/>
        <v>14780</v>
      </c>
      <c r="H53" s="37">
        <v>7286</v>
      </c>
      <c r="I53" s="15">
        <f t="shared" si="2"/>
        <v>14572</v>
      </c>
    </row>
    <row r="54" spans="1:9" ht="15.75" customHeight="1" x14ac:dyDescent="0.25">
      <c r="A54" s="14" t="s">
        <v>65</v>
      </c>
      <c r="B54" s="12" t="s">
        <v>16</v>
      </c>
      <c r="C54" s="34">
        <v>5</v>
      </c>
      <c r="D54" s="36">
        <v>3905</v>
      </c>
      <c r="E54" s="10">
        <f t="shared" si="0"/>
        <v>19525</v>
      </c>
      <c r="F54" s="36">
        <v>4108</v>
      </c>
      <c r="G54" s="10">
        <f t="shared" si="1"/>
        <v>20540</v>
      </c>
      <c r="H54" s="37">
        <v>4042</v>
      </c>
      <c r="I54" s="15">
        <f t="shared" si="2"/>
        <v>20210</v>
      </c>
    </row>
    <row r="55" spans="1:9" ht="15.75" customHeight="1" x14ac:dyDescent="0.25">
      <c r="A55" s="14" t="s">
        <v>66</v>
      </c>
      <c r="B55" s="14" t="s">
        <v>25</v>
      </c>
      <c r="C55" s="34">
        <v>5</v>
      </c>
      <c r="D55" s="36">
        <v>249</v>
      </c>
      <c r="E55" s="10">
        <f t="shared" si="0"/>
        <v>1245</v>
      </c>
      <c r="F55" s="36">
        <v>251</v>
      </c>
      <c r="G55" s="10">
        <f t="shared" si="1"/>
        <v>1255</v>
      </c>
      <c r="H55" s="37">
        <v>258</v>
      </c>
      <c r="I55" s="15">
        <f t="shared" si="2"/>
        <v>1290</v>
      </c>
    </row>
    <row r="56" spans="1:9" ht="15.75" customHeight="1" x14ac:dyDescent="0.25">
      <c r="A56" s="14" t="s">
        <v>67</v>
      </c>
      <c r="B56" s="14" t="s">
        <v>25</v>
      </c>
      <c r="C56" s="34">
        <v>5</v>
      </c>
      <c r="D56" s="36">
        <v>278</v>
      </c>
      <c r="E56" s="10">
        <f t="shared" si="0"/>
        <v>1390</v>
      </c>
      <c r="F56" s="36">
        <v>292</v>
      </c>
      <c r="G56" s="10">
        <f t="shared" si="1"/>
        <v>1460</v>
      </c>
      <c r="H56" s="37">
        <v>288</v>
      </c>
      <c r="I56" s="15">
        <f t="shared" si="2"/>
        <v>1440</v>
      </c>
    </row>
    <row r="57" spans="1:9" ht="15.75" customHeight="1" x14ac:dyDescent="0.25">
      <c r="A57" s="14" t="s">
        <v>68</v>
      </c>
      <c r="B57" s="14" t="s">
        <v>25</v>
      </c>
      <c r="C57" s="34">
        <v>5</v>
      </c>
      <c r="D57" s="36">
        <v>252</v>
      </c>
      <c r="E57" s="10">
        <f t="shared" si="0"/>
        <v>1260</v>
      </c>
      <c r="F57" s="36">
        <v>255</v>
      </c>
      <c r="G57" s="10">
        <f t="shared" si="1"/>
        <v>1275</v>
      </c>
      <c r="H57" s="37">
        <v>261</v>
      </c>
      <c r="I57" s="15">
        <f t="shared" si="2"/>
        <v>1305</v>
      </c>
    </row>
    <row r="58" spans="1:9" ht="15.75" customHeight="1" x14ac:dyDescent="0.25">
      <c r="A58" s="14" t="s">
        <v>69</v>
      </c>
      <c r="B58" s="14" t="s">
        <v>25</v>
      </c>
      <c r="C58" s="34">
        <v>30</v>
      </c>
      <c r="D58" s="36">
        <v>305</v>
      </c>
      <c r="E58" s="10">
        <f t="shared" si="0"/>
        <v>9150</v>
      </c>
      <c r="F58" s="36">
        <v>320</v>
      </c>
      <c r="G58" s="10">
        <f t="shared" si="1"/>
        <v>9600</v>
      </c>
      <c r="H58" s="37">
        <v>316</v>
      </c>
      <c r="I58" s="15">
        <f t="shared" si="2"/>
        <v>9480</v>
      </c>
    </row>
    <row r="59" spans="1:9" ht="15.75" customHeight="1" x14ac:dyDescent="0.25">
      <c r="A59" s="14" t="s">
        <v>70</v>
      </c>
      <c r="B59" s="14" t="s">
        <v>25</v>
      </c>
      <c r="C59" s="34">
        <v>55</v>
      </c>
      <c r="D59" s="36">
        <v>156</v>
      </c>
      <c r="E59" s="10">
        <f t="shared" si="0"/>
        <v>8580</v>
      </c>
      <c r="F59" s="36">
        <v>164</v>
      </c>
      <c r="G59" s="10">
        <f t="shared" si="1"/>
        <v>9020</v>
      </c>
      <c r="H59" s="37">
        <v>161</v>
      </c>
      <c r="I59" s="15">
        <f t="shared" si="2"/>
        <v>8855</v>
      </c>
    </row>
    <row r="60" spans="1:9" ht="15.75" customHeight="1" x14ac:dyDescent="0.25">
      <c r="A60" s="14" t="s">
        <v>71</v>
      </c>
      <c r="B60" s="12" t="s">
        <v>16</v>
      </c>
      <c r="C60" s="34">
        <v>9</v>
      </c>
      <c r="D60" s="36">
        <v>3035</v>
      </c>
      <c r="E60" s="10">
        <f t="shared" si="0"/>
        <v>27315</v>
      </c>
      <c r="F60" s="36">
        <v>3180</v>
      </c>
      <c r="G60" s="10">
        <f t="shared" si="1"/>
        <v>28620</v>
      </c>
      <c r="H60" s="37">
        <v>3141</v>
      </c>
      <c r="I60" s="15">
        <f t="shared" si="2"/>
        <v>28269</v>
      </c>
    </row>
    <row r="61" spans="1:9" ht="15.75" customHeight="1" x14ac:dyDescent="0.25">
      <c r="A61" s="14" t="s">
        <v>72</v>
      </c>
      <c r="B61" s="12" t="s">
        <v>16</v>
      </c>
      <c r="C61" s="34">
        <v>7</v>
      </c>
      <c r="D61" s="36">
        <v>300</v>
      </c>
      <c r="E61" s="10">
        <f t="shared" si="0"/>
        <v>2100</v>
      </c>
      <c r="F61" s="36">
        <v>305</v>
      </c>
      <c r="G61" s="10">
        <f t="shared" si="1"/>
        <v>2135</v>
      </c>
      <c r="H61" s="37">
        <v>311</v>
      </c>
      <c r="I61" s="15">
        <f t="shared" si="2"/>
        <v>2177</v>
      </c>
    </row>
    <row r="62" spans="1:9" ht="15.75" customHeight="1" x14ac:dyDescent="0.25">
      <c r="A62" s="14" t="s">
        <v>73</v>
      </c>
      <c r="B62" s="12" t="s">
        <v>16</v>
      </c>
      <c r="C62" s="34">
        <v>10</v>
      </c>
      <c r="D62" s="36">
        <v>46</v>
      </c>
      <c r="E62" s="10">
        <f t="shared" si="0"/>
        <v>460</v>
      </c>
      <c r="F62" s="36">
        <v>46</v>
      </c>
      <c r="G62" s="10">
        <f t="shared" si="1"/>
        <v>460</v>
      </c>
      <c r="H62" s="37">
        <v>48</v>
      </c>
      <c r="I62" s="15">
        <f t="shared" si="2"/>
        <v>480</v>
      </c>
    </row>
    <row r="63" spans="1:9" ht="15.75" customHeight="1" x14ac:dyDescent="0.25">
      <c r="A63" s="14" t="s">
        <v>74</v>
      </c>
      <c r="B63" s="12" t="s">
        <v>16</v>
      </c>
      <c r="C63" s="34">
        <v>37</v>
      </c>
      <c r="D63" s="36">
        <v>140</v>
      </c>
      <c r="E63" s="10">
        <f t="shared" si="0"/>
        <v>5180</v>
      </c>
      <c r="F63" s="36">
        <v>144</v>
      </c>
      <c r="G63" s="10">
        <f t="shared" si="1"/>
        <v>5328</v>
      </c>
      <c r="H63" s="37">
        <v>145</v>
      </c>
      <c r="I63" s="15">
        <f t="shared" si="2"/>
        <v>5365</v>
      </c>
    </row>
    <row r="64" spans="1:9" ht="15.75" customHeight="1" x14ac:dyDescent="0.25">
      <c r="A64" s="14" t="s">
        <v>75</v>
      </c>
      <c r="B64" s="12" t="s">
        <v>16</v>
      </c>
      <c r="C64" s="34">
        <v>3</v>
      </c>
      <c r="D64" s="36">
        <v>746</v>
      </c>
      <c r="E64" s="10">
        <f t="shared" si="0"/>
        <v>2238</v>
      </c>
      <c r="F64" s="36">
        <v>783</v>
      </c>
      <c r="G64" s="10">
        <f t="shared" si="1"/>
        <v>2349</v>
      </c>
      <c r="H64" s="37">
        <v>772</v>
      </c>
      <c r="I64" s="15">
        <f t="shared" si="2"/>
        <v>2316</v>
      </c>
    </row>
    <row r="65" spans="1:9" ht="15.75" customHeight="1" x14ac:dyDescent="0.25">
      <c r="A65" s="14" t="s">
        <v>76</v>
      </c>
      <c r="B65" s="12" t="s">
        <v>16</v>
      </c>
      <c r="C65" s="34">
        <v>5</v>
      </c>
      <c r="D65" s="36">
        <v>1202</v>
      </c>
      <c r="E65" s="10">
        <f t="shared" si="0"/>
        <v>6010</v>
      </c>
      <c r="F65" s="36">
        <v>1252</v>
      </c>
      <c r="G65" s="10">
        <f t="shared" si="1"/>
        <v>6260</v>
      </c>
      <c r="H65" s="37">
        <v>1244</v>
      </c>
      <c r="I65" s="15">
        <f t="shared" si="2"/>
        <v>6220</v>
      </c>
    </row>
    <row r="66" spans="1:9" ht="15.75" customHeight="1" x14ac:dyDescent="0.25">
      <c r="A66" s="14" t="s">
        <v>77</v>
      </c>
      <c r="B66" s="12" t="s">
        <v>16</v>
      </c>
      <c r="C66" s="34">
        <v>75</v>
      </c>
      <c r="D66" s="36">
        <v>131</v>
      </c>
      <c r="E66" s="10">
        <f t="shared" si="0"/>
        <v>9825</v>
      </c>
      <c r="F66" s="36">
        <v>138</v>
      </c>
      <c r="G66" s="10">
        <f t="shared" si="1"/>
        <v>10350</v>
      </c>
      <c r="H66" s="37">
        <v>136</v>
      </c>
      <c r="I66" s="15">
        <f t="shared" si="2"/>
        <v>10200</v>
      </c>
    </row>
    <row r="67" spans="1:9" ht="15.75" customHeight="1" x14ac:dyDescent="0.25">
      <c r="A67" s="14" t="s">
        <v>78</v>
      </c>
      <c r="B67" s="12" t="s">
        <v>25</v>
      </c>
      <c r="C67" s="34">
        <v>6</v>
      </c>
      <c r="D67" s="36">
        <v>600</v>
      </c>
      <c r="E67" s="10">
        <f t="shared" si="0"/>
        <v>3600</v>
      </c>
      <c r="F67" s="36">
        <v>610</v>
      </c>
      <c r="G67" s="10">
        <f t="shared" si="1"/>
        <v>3660</v>
      </c>
      <c r="H67" s="37">
        <v>621</v>
      </c>
      <c r="I67" s="15">
        <f t="shared" si="2"/>
        <v>3726</v>
      </c>
    </row>
    <row r="68" spans="1:9" ht="15.75" customHeight="1" x14ac:dyDescent="0.25">
      <c r="A68" s="14" t="s">
        <v>79</v>
      </c>
      <c r="B68" s="12" t="s">
        <v>16</v>
      </c>
      <c r="C68" s="34">
        <v>40</v>
      </c>
      <c r="D68" s="36">
        <v>268</v>
      </c>
      <c r="E68" s="10">
        <f t="shared" si="0"/>
        <v>10720</v>
      </c>
      <c r="F68" s="36">
        <v>271</v>
      </c>
      <c r="G68" s="10">
        <f t="shared" si="1"/>
        <v>10840</v>
      </c>
      <c r="H68" s="37">
        <v>277</v>
      </c>
      <c r="I68" s="15">
        <f t="shared" si="2"/>
        <v>11080</v>
      </c>
    </row>
    <row r="69" spans="1:9" ht="15.75" customHeight="1" x14ac:dyDescent="0.25">
      <c r="A69" s="14" t="s">
        <v>80</v>
      </c>
      <c r="B69" s="12" t="s">
        <v>25</v>
      </c>
      <c r="C69" s="34">
        <v>5</v>
      </c>
      <c r="D69" s="36">
        <v>230</v>
      </c>
      <c r="E69" s="10">
        <f t="shared" si="0"/>
        <v>1150</v>
      </c>
      <c r="F69" s="36">
        <v>242</v>
      </c>
      <c r="G69" s="10">
        <f t="shared" si="1"/>
        <v>1210</v>
      </c>
      <c r="H69" s="37">
        <v>238</v>
      </c>
      <c r="I69" s="15">
        <f t="shared" si="2"/>
        <v>1190</v>
      </c>
    </row>
    <row r="70" spans="1:9" ht="15.75" customHeight="1" x14ac:dyDescent="0.25">
      <c r="A70" s="14" t="s">
        <v>81</v>
      </c>
      <c r="B70" s="12" t="s">
        <v>25</v>
      </c>
      <c r="C70" s="34">
        <v>5</v>
      </c>
      <c r="D70" s="36">
        <v>230</v>
      </c>
      <c r="E70" s="10">
        <f t="shared" si="0"/>
        <v>1150</v>
      </c>
      <c r="F70" s="36">
        <v>240</v>
      </c>
      <c r="G70" s="10">
        <f t="shared" si="1"/>
        <v>1200</v>
      </c>
      <c r="H70" s="37">
        <v>238</v>
      </c>
      <c r="I70" s="15">
        <f t="shared" si="2"/>
        <v>1190</v>
      </c>
    </row>
    <row r="71" spans="1:9" ht="15.75" customHeight="1" x14ac:dyDescent="0.25">
      <c r="A71" s="14" t="s">
        <v>82</v>
      </c>
      <c r="B71" s="12" t="s">
        <v>16</v>
      </c>
      <c r="C71" s="34">
        <v>40</v>
      </c>
      <c r="D71" s="36">
        <v>23</v>
      </c>
      <c r="E71" s="10">
        <f t="shared" si="0"/>
        <v>920</v>
      </c>
      <c r="F71" s="36">
        <v>24</v>
      </c>
      <c r="G71" s="10">
        <f t="shared" si="1"/>
        <v>960</v>
      </c>
      <c r="H71" s="37">
        <v>24</v>
      </c>
      <c r="I71" s="15">
        <f t="shared" si="2"/>
        <v>960</v>
      </c>
    </row>
    <row r="72" spans="1:9" ht="15.75" customHeight="1" x14ac:dyDescent="0.25">
      <c r="A72" s="14" t="s">
        <v>83</v>
      </c>
      <c r="B72" s="12" t="s">
        <v>16</v>
      </c>
      <c r="C72" s="34">
        <v>80</v>
      </c>
      <c r="D72" s="36">
        <v>42</v>
      </c>
      <c r="E72" s="10">
        <f t="shared" si="0"/>
        <v>3360</v>
      </c>
      <c r="F72" s="36">
        <v>44</v>
      </c>
      <c r="G72" s="10">
        <f t="shared" si="1"/>
        <v>3520</v>
      </c>
      <c r="H72" s="37">
        <v>43</v>
      </c>
      <c r="I72" s="15">
        <f t="shared" si="2"/>
        <v>3440</v>
      </c>
    </row>
    <row r="73" spans="1:9" ht="15.75" customHeight="1" x14ac:dyDescent="0.25">
      <c r="A73" s="14" t="s">
        <v>84</v>
      </c>
      <c r="B73" s="12" t="s">
        <v>16</v>
      </c>
      <c r="C73" s="34">
        <v>9</v>
      </c>
      <c r="D73" s="36">
        <v>6160</v>
      </c>
      <c r="E73" s="10">
        <f t="shared" si="0"/>
        <v>55440</v>
      </c>
      <c r="F73" s="36">
        <v>6408</v>
      </c>
      <c r="G73" s="10">
        <f t="shared" si="1"/>
        <v>57672</v>
      </c>
      <c r="H73" s="37">
        <v>6376</v>
      </c>
      <c r="I73" s="15">
        <f t="shared" si="2"/>
        <v>57384</v>
      </c>
    </row>
    <row r="74" spans="1:9" ht="15.75" customHeight="1" x14ac:dyDescent="0.25">
      <c r="A74" s="13" t="s">
        <v>85</v>
      </c>
      <c r="B74" s="12" t="s">
        <v>16</v>
      </c>
      <c r="C74" s="34">
        <v>30</v>
      </c>
      <c r="D74" s="36">
        <v>341</v>
      </c>
      <c r="E74" s="10">
        <f t="shared" si="0"/>
        <v>10230</v>
      </c>
      <c r="F74" s="36">
        <v>358</v>
      </c>
      <c r="G74" s="10">
        <f t="shared" si="1"/>
        <v>10740</v>
      </c>
      <c r="H74" s="37">
        <v>353</v>
      </c>
      <c r="I74" s="15">
        <f t="shared" si="2"/>
        <v>10590</v>
      </c>
    </row>
    <row r="75" spans="1:9" ht="15.75" customHeight="1" x14ac:dyDescent="0.25">
      <c r="A75" s="14" t="s">
        <v>86</v>
      </c>
      <c r="B75" s="12" t="s">
        <v>16</v>
      </c>
      <c r="C75" s="34">
        <v>8</v>
      </c>
      <c r="D75" s="36">
        <v>17325</v>
      </c>
      <c r="E75" s="10">
        <f t="shared" si="0"/>
        <v>138600</v>
      </c>
      <c r="F75" s="36">
        <v>18002</v>
      </c>
      <c r="G75" s="10">
        <f t="shared" si="1"/>
        <v>144016</v>
      </c>
      <c r="H75" s="37">
        <v>17931</v>
      </c>
      <c r="I75" s="15">
        <f t="shared" si="2"/>
        <v>143448</v>
      </c>
    </row>
    <row r="76" spans="1:9" ht="15.75" customHeight="1" x14ac:dyDescent="0.25">
      <c r="A76" s="14" t="s">
        <v>87</v>
      </c>
      <c r="B76" s="12" t="s">
        <v>16</v>
      </c>
      <c r="C76" s="34">
        <v>1</v>
      </c>
      <c r="D76" s="36">
        <v>31592</v>
      </c>
      <c r="E76" s="10">
        <f t="shared" si="0"/>
        <v>31592</v>
      </c>
      <c r="F76" s="36">
        <v>33272</v>
      </c>
      <c r="G76" s="10">
        <f t="shared" si="1"/>
        <v>33272</v>
      </c>
      <c r="H76" s="37">
        <v>32698</v>
      </c>
      <c r="I76" s="15">
        <f t="shared" si="2"/>
        <v>32698</v>
      </c>
    </row>
    <row r="77" spans="1:9" ht="15.75" customHeight="1" x14ac:dyDescent="0.25">
      <c r="A77" s="14" t="s">
        <v>88</v>
      </c>
      <c r="B77" s="12" t="s">
        <v>25</v>
      </c>
      <c r="C77" s="34">
        <v>20</v>
      </c>
      <c r="D77" s="36">
        <v>86</v>
      </c>
      <c r="E77" s="10">
        <f t="shared" ref="E77:E91" si="3">D77*C77</f>
        <v>1720</v>
      </c>
      <c r="F77" s="36">
        <v>87</v>
      </c>
      <c r="G77" s="10">
        <f t="shared" ref="G77:G91" si="4">F77*C77</f>
        <v>1740</v>
      </c>
      <c r="H77" s="37">
        <v>89</v>
      </c>
      <c r="I77" s="15">
        <f t="shared" ref="I77:I91" si="5">H77*C77</f>
        <v>1780</v>
      </c>
    </row>
    <row r="78" spans="1:9" ht="15.75" customHeight="1" x14ac:dyDescent="0.25">
      <c r="A78" s="14" t="s">
        <v>89</v>
      </c>
      <c r="B78" s="12" t="s">
        <v>16</v>
      </c>
      <c r="C78" s="34">
        <v>72</v>
      </c>
      <c r="D78" s="36">
        <v>10</v>
      </c>
      <c r="E78" s="10">
        <f t="shared" si="3"/>
        <v>720</v>
      </c>
      <c r="F78" s="36">
        <v>11</v>
      </c>
      <c r="G78" s="10">
        <f t="shared" si="4"/>
        <v>792</v>
      </c>
      <c r="H78" s="37">
        <v>10</v>
      </c>
      <c r="I78" s="15">
        <f t="shared" si="5"/>
        <v>720</v>
      </c>
    </row>
    <row r="79" spans="1:9" ht="15.75" customHeight="1" x14ac:dyDescent="0.25">
      <c r="A79" s="14" t="s">
        <v>90</v>
      </c>
      <c r="B79" s="12" t="s">
        <v>16</v>
      </c>
      <c r="C79" s="34">
        <v>1</v>
      </c>
      <c r="D79" s="36">
        <v>14256</v>
      </c>
      <c r="E79" s="10">
        <f t="shared" si="3"/>
        <v>14256</v>
      </c>
      <c r="F79" s="36">
        <v>14969</v>
      </c>
      <c r="G79" s="10">
        <f t="shared" si="4"/>
        <v>14969</v>
      </c>
      <c r="H79" s="37">
        <v>14755</v>
      </c>
      <c r="I79" s="15">
        <f t="shared" si="5"/>
        <v>14755</v>
      </c>
    </row>
    <row r="80" spans="1:9" ht="15.75" customHeight="1" x14ac:dyDescent="0.25">
      <c r="A80" s="14" t="s">
        <v>91</v>
      </c>
      <c r="B80" s="12" t="s">
        <v>16</v>
      </c>
      <c r="C80" s="35">
        <v>7</v>
      </c>
      <c r="D80" s="36">
        <v>7700</v>
      </c>
      <c r="E80" s="10">
        <f t="shared" si="3"/>
        <v>53900</v>
      </c>
      <c r="F80" s="36">
        <v>8145</v>
      </c>
      <c r="G80" s="10">
        <f t="shared" si="4"/>
        <v>57015</v>
      </c>
      <c r="H80" s="37">
        <v>7970</v>
      </c>
      <c r="I80" s="15">
        <f t="shared" si="5"/>
        <v>55790</v>
      </c>
    </row>
    <row r="81" spans="1:10" ht="15.75" customHeight="1" x14ac:dyDescent="0.25">
      <c r="A81" s="14" t="s">
        <v>92</v>
      </c>
      <c r="B81" s="12" t="s">
        <v>16</v>
      </c>
      <c r="C81" s="34">
        <v>4</v>
      </c>
      <c r="D81" s="36">
        <v>856</v>
      </c>
      <c r="E81" s="10">
        <f t="shared" si="3"/>
        <v>3424</v>
      </c>
      <c r="F81" s="36">
        <v>902</v>
      </c>
      <c r="G81" s="10">
        <f t="shared" si="4"/>
        <v>3608</v>
      </c>
      <c r="H81" s="37">
        <v>886</v>
      </c>
      <c r="I81" s="15">
        <f t="shared" si="5"/>
        <v>3544</v>
      </c>
    </row>
    <row r="82" spans="1:10" ht="15.75" customHeight="1" x14ac:dyDescent="0.25">
      <c r="A82" s="14" t="s">
        <v>93</v>
      </c>
      <c r="B82" s="12" t="s">
        <v>16</v>
      </c>
      <c r="C82" s="34">
        <v>8</v>
      </c>
      <c r="D82" s="36">
        <v>2112</v>
      </c>
      <c r="E82" s="10">
        <f t="shared" si="3"/>
        <v>16896</v>
      </c>
      <c r="F82" s="36">
        <v>2118</v>
      </c>
      <c r="G82" s="10">
        <f t="shared" si="4"/>
        <v>16944</v>
      </c>
      <c r="H82" s="37">
        <v>2186</v>
      </c>
      <c r="I82" s="15">
        <f t="shared" si="5"/>
        <v>17488</v>
      </c>
    </row>
    <row r="83" spans="1:10" ht="15.75" customHeight="1" x14ac:dyDescent="0.25">
      <c r="A83" s="14" t="s">
        <v>94</v>
      </c>
      <c r="B83" s="12" t="s">
        <v>16</v>
      </c>
      <c r="C83" s="34">
        <v>13</v>
      </c>
      <c r="D83" s="36">
        <v>1878</v>
      </c>
      <c r="E83" s="10">
        <f t="shared" si="3"/>
        <v>24414</v>
      </c>
      <c r="F83" s="36">
        <v>1998</v>
      </c>
      <c r="G83" s="10">
        <f t="shared" si="4"/>
        <v>25974</v>
      </c>
      <c r="H83" s="37">
        <v>1944</v>
      </c>
      <c r="I83" s="15">
        <f t="shared" si="5"/>
        <v>25272</v>
      </c>
    </row>
    <row r="84" spans="1:10" ht="15.75" customHeight="1" x14ac:dyDescent="0.25">
      <c r="A84" s="14" t="s">
        <v>95</v>
      </c>
      <c r="B84" s="12" t="s">
        <v>16</v>
      </c>
      <c r="C84" s="34">
        <v>3</v>
      </c>
      <c r="D84" s="36">
        <v>3619</v>
      </c>
      <c r="E84" s="10">
        <f t="shared" si="3"/>
        <v>10857</v>
      </c>
      <c r="F84" s="36">
        <v>3844</v>
      </c>
      <c r="G84" s="10">
        <f t="shared" si="4"/>
        <v>11532</v>
      </c>
      <c r="H84" s="37">
        <v>3746</v>
      </c>
      <c r="I84" s="15">
        <f t="shared" si="5"/>
        <v>11238</v>
      </c>
    </row>
    <row r="85" spans="1:10" ht="15.75" customHeight="1" x14ac:dyDescent="0.25">
      <c r="A85" s="14" t="s">
        <v>96</v>
      </c>
      <c r="B85" s="12" t="s">
        <v>16</v>
      </c>
      <c r="C85" s="35">
        <v>6</v>
      </c>
      <c r="D85" s="36">
        <v>2376</v>
      </c>
      <c r="E85" s="10">
        <f t="shared" si="3"/>
        <v>14256</v>
      </c>
      <c r="F85" s="36">
        <v>2472</v>
      </c>
      <c r="G85" s="10">
        <f t="shared" si="4"/>
        <v>14832</v>
      </c>
      <c r="H85" s="37">
        <v>2459</v>
      </c>
      <c r="I85" s="15">
        <f t="shared" si="5"/>
        <v>14754</v>
      </c>
    </row>
    <row r="86" spans="1:10" ht="15.75" customHeight="1" x14ac:dyDescent="0.25">
      <c r="A86" s="14" t="s">
        <v>97</v>
      </c>
      <c r="B86" s="12" t="s">
        <v>16</v>
      </c>
      <c r="C86" s="35">
        <v>1</v>
      </c>
      <c r="D86" s="36">
        <v>532</v>
      </c>
      <c r="E86" s="10">
        <f t="shared" si="3"/>
        <v>532</v>
      </c>
      <c r="F86" s="36">
        <v>544</v>
      </c>
      <c r="G86" s="10">
        <f t="shared" si="4"/>
        <v>544</v>
      </c>
      <c r="H86" s="37">
        <v>541</v>
      </c>
      <c r="I86" s="15">
        <f t="shared" si="5"/>
        <v>541</v>
      </c>
    </row>
    <row r="87" spans="1:10" ht="15.75" customHeight="1" x14ac:dyDescent="0.25">
      <c r="A87" s="14" t="s">
        <v>98</v>
      </c>
      <c r="B87" s="12" t="s">
        <v>16</v>
      </c>
      <c r="C87" s="34">
        <v>2</v>
      </c>
      <c r="D87" s="36">
        <v>1250</v>
      </c>
      <c r="E87" s="10">
        <f t="shared" si="3"/>
        <v>2500</v>
      </c>
      <c r="F87" s="36">
        <v>1277</v>
      </c>
      <c r="G87" s="10">
        <f t="shared" si="4"/>
        <v>2554</v>
      </c>
      <c r="H87" s="37">
        <v>1262</v>
      </c>
      <c r="I87" s="15">
        <f t="shared" si="5"/>
        <v>2524</v>
      </c>
    </row>
    <row r="88" spans="1:10" ht="15.75" customHeight="1" x14ac:dyDescent="0.25">
      <c r="A88" s="14" t="s">
        <v>99</v>
      </c>
      <c r="B88" s="12" t="s">
        <v>60</v>
      </c>
      <c r="C88" s="34">
        <v>200</v>
      </c>
      <c r="D88" s="36">
        <v>152</v>
      </c>
      <c r="E88" s="10">
        <f t="shared" si="3"/>
        <v>30400</v>
      </c>
      <c r="F88" s="36">
        <v>154</v>
      </c>
      <c r="G88" s="10">
        <f t="shared" si="4"/>
        <v>30800</v>
      </c>
      <c r="H88" s="37">
        <v>158</v>
      </c>
      <c r="I88" s="15">
        <f t="shared" si="5"/>
        <v>31600</v>
      </c>
    </row>
    <row r="89" spans="1:10" ht="15.75" customHeight="1" x14ac:dyDescent="0.25">
      <c r="A89" s="14" t="s">
        <v>100</v>
      </c>
      <c r="B89" s="12" t="s">
        <v>16</v>
      </c>
      <c r="C89" s="34">
        <v>3</v>
      </c>
      <c r="D89" s="36">
        <v>11910</v>
      </c>
      <c r="E89" s="10">
        <f t="shared" si="3"/>
        <v>35730</v>
      </c>
      <c r="F89" s="36">
        <v>11942</v>
      </c>
      <c r="G89" s="10">
        <f t="shared" si="4"/>
        <v>35826</v>
      </c>
      <c r="H89" s="37">
        <v>11986</v>
      </c>
      <c r="I89" s="15">
        <f t="shared" si="5"/>
        <v>35958</v>
      </c>
    </row>
    <row r="90" spans="1:10" ht="15.75" customHeight="1" x14ac:dyDescent="0.25">
      <c r="A90" s="14" t="s">
        <v>101</v>
      </c>
      <c r="B90" s="12" t="s">
        <v>16</v>
      </c>
      <c r="C90" s="34">
        <v>2</v>
      </c>
      <c r="D90" s="36">
        <v>16200</v>
      </c>
      <c r="E90" s="10">
        <f t="shared" si="3"/>
        <v>32400</v>
      </c>
      <c r="F90" s="36">
        <v>16988</v>
      </c>
      <c r="G90" s="10">
        <f t="shared" si="4"/>
        <v>33976</v>
      </c>
      <c r="H90" s="37">
        <v>16616</v>
      </c>
      <c r="I90" s="15">
        <f t="shared" si="5"/>
        <v>33232</v>
      </c>
    </row>
    <row r="91" spans="1:10" ht="15.75" customHeight="1" x14ac:dyDescent="0.25">
      <c r="A91" s="14" t="s">
        <v>102</v>
      </c>
      <c r="B91" s="12" t="s">
        <v>16</v>
      </c>
      <c r="C91" s="35">
        <v>6</v>
      </c>
      <c r="D91" s="36">
        <v>1996</v>
      </c>
      <c r="E91" s="10">
        <f t="shared" si="3"/>
        <v>11976</v>
      </c>
      <c r="F91" s="36">
        <v>2004</v>
      </c>
      <c r="G91" s="10">
        <f t="shared" si="4"/>
        <v>12024</v>
      </c>
      <c r="H91" s="37">
        <v>2074</v>
      </c>
      <c r="I91" s="15">
        <f t="shared" si="5"/>
        <v>12444</v>
      </c>
    </row>
    <row r="92" spans="1:10" ht="15" customHeight="1" x14ac:dyDescent="0.25">
      <c r="A92" s="31"/>
      <c r="B92" s="32"/>
      <c r="C92" s="33"/>
      <c r="D92" s="16"/>
      <c r="E92" s="16">
        <f>SUM(E12:E91)</f>
        <v>927123</v>
      </c>
      <c r="F92" s="16"/>
      <c r="G92" s="16">
        <f>SUM(G12:G91)</f>
        <v>965681</v>
      </c>
      <c r="H92" s="16"/>
      <c r="I92" s="17">
        <f>SUM(I12:I91)</f>
        <v>957781</v>
      </c>
      <c r="J92" s="2"/>
    </row>
    <row r="93" spans="1:10" ht="16.5" customHeight="1" x14ac:dyDescent="0.25">
      <c r="A93" s="18" t="s">
        <v>10</v>
      </c>
      <c r="B93" s="22">
        <f>ROUND(MIN(E92,G92,I92),0)</f>
        <v>927123</v>
      </c>
      <c r="C93" s="23"/>
      <c r="D93" s="23"/>
      <c r="E93" s="23"/>
      <c r="F93" s="23"/>
      <c r="G93" s="23"/>
      <c r="H93" s="23"/>
      <c r="I93" s="24"/>
    </row>
  </sheetData>
  <mergeCells count="15">
    <mergeCell ref="A1:H1"/>
    <mergeCell ref="B5:I5"/>
    <mergeCell ref="B3:I3"/>
    <mergeCell ref="B6:I6"/>
    <mergeCell ref="B7:I7"/>
    <mergeCell ref="A92:C92"/>
    <mergeCell ref="B9:C9"/>
    <mergeCell ref="D10:E10"/>
    <mergeCell ref="F10:G10"/>
    <mergeCell ref="A9:A11"/>
    <mergeCell ref="B10:B11"/>
    <mergeCell ref="C10:C11"/>
    <mergeCell ref="D9:I9"/>
    <mergeCell ref="H10:I10"/>
    <mergeCell ref="B93:I93"/>
  </mergeCells>
  <phoneticPr fontId="3" type="noConversion"/>
  <pageMargins left="0.7" right="0.7" top="0.75" bottom="0.75" header="0.3" footer="0.3"/>
  <pageSetup paperSize="9" scale="3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2021-06-07T11:43:38Z</cp:lastPrinted>
  <dcterms:created xsi:type="dcterms:W3CDTF">2016-10-03T16:38:12Z</dcterms:created>
  <dcterms:modified xsi:type="dcterms:W3CDTF">2023-08-23T06:16:54Z</dcterms:modified>
</cp:coreProperties>
</file>