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125" windowWidth="14805" windowHeight="3990"/>
  </bookViews>
  <sheets>
    <sheet name="38 2016-П(Ц)" sheetId="1" r:id="rId1"/>
    <sheet name="список договоров" sheetId="2" r:id="rId2"/>
  </sheets>
  <definedNames>
    <definedName name="_xlnm._FilterDatabase" localSheetId="0" hidden="1">'38 2016-П(Ц)'!$A$3:$AG$3</definedName>
  </definedNames>
  <calcPr calcId="145621"/>
</workbook>
</file>

<file path=xl/calcChain.xml><?xml version="1.0" encoding="utf-8"?>
<calcChain xmlns="http://schemas.openxmlformats.org/spreadsheetml/2006/main">
  <c r="AH5" i="1" l="1"/>
  <c r="AH6" i="1"/>
  <c r="AH4" i="1"/>
  <c r="AE6" i="1" l="1"/>
  <c r="L6" i="1"/>
  <c r="N6" i="1" s="1"/>
  <c r="Q6" i="1" s="1"/>
  <c r="AE5" i="1"/>
  <c r="N5" i="1"/>
  <c r="P5" i="1" s="1"/>
  <c r="L5" i="1"/>
  <c r="P6" i="1" l="1"/>
  <c r="O5" i="1"/>
  <c r="Q5" i="1"/>
  <c r="O6" i="1"/>
  <c r="AE4" i="1"/>
  <c r="L4" i="1"/>
  <c r="N4" i="1" s="1"/>
  <c r="Q4" i="1" s="1"/>
  <c r="P4" i="1" l="1"/>
  <c r="O4" i="1"/>
  <c r="C2" i="2" l="1"/>
  <c r="C1" i="2" l="1"/>
</calcChain>
</file>

<file path=xl/sharedStrings.xml><?xml version="1.0" encoding="utf-8"?>
<sst xmlns="http://schemas.openxmlformats.org/spreadsheetml/2006/main" count="58" uniqueCount="45">
  <si>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</si>
  <si>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</si>
  <si>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</si>
  <si>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</si>
  <si>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</si>
  <si>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</si>
  <si>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</si>
  <si>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</si>
  <si>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</si>
  <si>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</si>
  <si>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</si>
  <si>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</si>
  <si>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</si>
  <si>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</si>
  <si>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</si>
  <si>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</si>
  <si>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</si>
  <si>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</si>
  <si>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</si>
  <si>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</si>
  <si>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км.</t>
  </si>
  <si>
    <t>Комментарий</t>
  </si>
  <si>
    <t>Z44-TP</t>
  </si>
  <si>
    <t>.01</t>
  </si>
  <si>
    <t>Номер СПП элемента</t>
  </si>
  <si>
    <t>увел 15 %</t>
  </si>
  <si>
    <t>Приложение № 1</t>
  </si>
  <si>
    <t>Составил:</t>
  </si>
  <si>
    <t>_______________________</t>
  </si>
  <si>
    <t>Согласован:</t>
  </si>
  <si>
    <t>Соловьев М.А.</t>
  </si>
  <si>
    <t xml:space="preserve">  учтено 15 %</t>
  </si>
  <si>
    <t>Городской</t>
  </si>
  <si>
    <t>Малеев В.В.</t>
  </si>
  <si>
    <t>4216-Ш/3(3)-ТП(2016)И</t>
  </si>
  <si>
    <t>ООО "Строительно-монтажное управление 5"</t>
  </si>
  <si>
    <t>многоквартирный жилой дом, г. Кострома, ул. Загородная 1-я, кад. № 44:27:090511:243</t>
  </si>
  <si>
    <t>Строительство КЛ-0,4 кВ рекомендуемым сечением 4х50 мм2 открытым способом и методом ГНБ от РЩ-1/448 ТП № 448 (инв. № 17356) ПС 110/6 кВ «Кострома-1» до ВРУ-0,4 кВ многоквартирного жилого дома.</t>
  </si>
  <si>
    <t>4405-Ц/3(2)-ТП(2016)И</t>
  </si>
  <si>
    <t>ООО "Современник"</t>
  </si>
  <si>
    <t>многоквартирный жилой дом со встроенными автостоянками, г. Кострома, ул. Беленогова, д.23 б</t>
  </si>
  <si>
    <t>Строительство КЛ-0,4 кВ открытым способом (кабелем с изоляцией из ПВХ пластиката с площадью поперечного сечения 4*70 мм², ориентировочное расстояние 220 м, методом ГНБ 30 м) от 1 секции РУ-0,4 кВ ТП № 104 (инв. №17087) ПС 110/6 кВ «Кострома-1» до ВРУ-0,4 кВ объекта заявителя.</t>
  </si>
  <si>
    <t>40/2016-П(Ц)</t>
  </si>
  <si>
    <t>Строительство КЛ-0,4 кВ открытым способом (кабелем с изоляцией из ПВХ пластиката с площадью поперечного сечения 4*70 мм², ориентировочное расстояние 220 м, методом ГНБ 30 м) от 2 секции РУ-0,4 кВ ТП № 104 (инв. №17087) ПС 110/6 кВ «Кострома-1» до ВРУ-0,4 кВ объекта заявителя.</t>
  </si>
  <si>
    <t>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</si>
</sst>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Arial Cyr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8"/>
      <color theme="1"/>
      <name val="Times New Roman"/>
      <family val="1"/>
      <charset val="204"/>
    </font>
    <font>
      <sz val="13"/>
      <color rgb="FF000000"/>
      <name val="Arial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44" fontId="9" fillId="0" borderId="0" applyFont="0" applyFill="0" applyBorder="0" applyAlignment="0" applyProtection="0"/>
  </cellStyleXfs>
  <cellXfs count="39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4" fontId="0" fillId="0" borderId="0" xfId="2" applyFont="1"/>
    <xf numFmtId="44" fontId="6" fillId="2" borderId="0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4" fontId="1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11" fillId="0" borderId="1" xfId="0" applyFont="1" applyBorder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</cellXfs>
  <cellStyles count="3">
    <cellStyle name="SAPBEXstdItem" xfId="1"/>
    <cellStyle name="Денежный" xfId="2" builtinId="4"/>
    <cellStyle name="Обычный" xfId="0" builtinId="0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"/>
  <sheetViews>
    <sheetView tabSelected="1" zoomScale="60" zoomScaleNormal="60" workbookViewId="0">
      <selection activeCell="H4" sqref="H4"/>
    </sheetView>
  </sheetViews>
  <sheetFormatPr defaultRowHeight="15" x14ac:dyDescent="0.25"/>
  <cols>
    <col min="1" max="1" width="24.140625" customWidth="1"/>
    <col min="2" max="2" width="22.7109375" style="21" customWidth="1"/>
    <col min="3" max="3" width="21.5703125" style="21" customWidth="1"/>
    <col min="4" max="4" width="37.85546875" customWidth="1"/>
    <col min="5" max="5" width="17.85546875" customWidth="1"/>
    <col min="6" max="6" width="20.140625" customWidth="1"/>
    <col min="7" max="7" width="19.140625" hidden="1" customWidth="1"/>
    <col min="8" max="8" width="75" customWidth="1"/>
    <col min="9" max="9" width="16.28515625" customWidth="1"/>
    <col min="10" max="10" width="14" customWidth="1"/>
    <col min="11" max="30" width="14" hidden="1" customWidth="1"/>
    <col min="31" max="31" width="31.42578125" customWidth="1"/>
    <col min="32" max="32" width="6.85546875" customWidth="1"/>
    <col min="33" max="33" width="9.140625" customWidth="1"/>
    <col min="34" max="34" width="93" hidden="1" customWidth="1"/>
    <col min="35" max="37" width="9.140625" customWidth="1"/>
  </cols>
  <sheetData>
    <row r="1" spans="1:34" x14ac:dyDescent="0.25">
      <c r="I1" s="36" t="s">
        <v>26</v>
      </c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34" x14ac:dyDescent="0.25"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1:34" s="8" customFormat="1" ht="107.25" customHeight="1" x14ac:dyDescent="0.25">
      <c r="A3" s="4" t="s">
        <v>0</v>
      </c>
      <c r="B3" s="24" t="s">
        <v>1</v>
      </c>
      <c r="C3" s="24" t="s">
        <v>2</v>
      </c>
      <c r="D3" s="4" t="s">
        <v>3</v>
      </c>
      <c r="E3" s="4" t="s">
        <v>4</v>
      </c>
      <c r="F3" s="4" t="s">
        <v>5</v>
      </c>
      <c r="G3" s="4" t="s">
        <v>19</v>
      </c>
      <c r="H3" s="4" t="s">
        <v>6</v>
      </c>
      <c r="I3" s="4" t="s">
        <v>7</v>
      </c>
      <c r="J3" s="4" t="s">
        <v>8</v>
      </c>
      <c r="K3" s="4" t="s">
        <v>25</v>
      </c>
      <c r="L3" s="4" t="s">
        <v>8</v>
      </c>
      <c r="M3" s="4" t="s">
        <v>9</v>
      </c>
      <c r="N3" s="4" t="s">
        <v>10</v>
      </c>
      <c r="O3" s="4" t="s">
        <v>11</v>
      </c>
      <c r="P3" s="1" t="s">
        <v>12</v>
      </c>
      <c r="Q3" s="1" t="s">
        <v>13</v>
      </c>
      <c r="R3" s="4" t="s">
        <v>14</v>
      </c>
      <c r="S3" s="2" t="s">
        <v>15</v>
      </c>
      <c r="T3" s="13" t="s">
        <v>16</v>
      </c>
      <c r="U3" s="4" t="s">
        <v>17</v>
      </c>
      <c r="V3" s="14" t="s">
        <v>21</v>
      </c>
      <c r="AE3" s="12" t="s">
        <v>24</v>
      </c>
    </row>
    <row r="4" spans="1:34" ht="66" x14ac:dyDescent="0.25">
      <c r="A4" s="19" t="s">
        <v>34</v>
      </c>
      <c r="B4" s="23">
        <v>41379941</v>
      </c>
      <c r="C4" s="19" t="s">
        <v>35</v>
      </c>
      <c r="D4" s="19" t="s">
        <v>36</v>
      </c>
      <c r="E4" s="19">
        <v>45</v>
      </c>
      <c r="F4" s="20">
        <v>42872</v>
      </c>
      <c r="G4" s="19" t="s">
        <v>32</v>
      </c>
      <c r="H4" s="11" t="s">
        <v>37</v>
      </c>
      <c r="I4" s="16" t="s">
        <v>20</v>
      </c>
      <c r="J4" s="10">
        <v>0.28999999999999998</v>
      </c>
      <c r="K4" s="17"/>
      <c r="L4" s="6">
        <f>J4</f>
        <v>0.28999999999999998</v>
      </c>
      <c r="M4" s="12">
        <v>1736</v>
      </c>
      <c r="N4" s="6">
        <f>L4*M4</f>
        <v>503.43999999999994</v>
      </c>
      <c r="O4" s="6">
        <f t="shared" ref="O4:O6" si="0">N4</f>
        <v>503.43999999999994</v>
      </c>
      <c r="P4" s="6">
        <f t="shared" ref="P4:P6" si="1">0.08*N4</f>
        <v>40.275199999999998</v>
      </c>
      <c r="Q4" s="18">
        <f t="shared" ref="Q4:Q6" si="2">0.92*N4</f>
        <v>463.16479999999996</v>
      </c>
      <c r="R4" s="17"/>
      <c r="S4" s="17"/>
      <c r="T4" s="17"/>
      <c r="V4" s="5" t="s">
        <v>31</v>
      </c>
      <c r="AC4" s="5" t="s">
        <v>22</v>
      </c>
      <c r="AD4" s="5" t="s">
        <v>23</v>
      </c>
      <c r="AE4" s="6" t="str">
        <f t="shared" ref="AE4:AE5" si="3">CONCATENATE(AC4,B4,AD4)</f>
        <v>Z44-TP41379941.01</v>
      </c>
      <c r="AH4" s="33" t="str">
        <f>CONCATENATE(A4,C4)</f>
        <v>4216-Ш/3(3)-ТП(2016)ИООО "Строительно-монтажное управление 5"</v>
      </c>
    </row>
    <row r="5" spans="1:34" ht="105" customHeight="1" x14ac:dyDescent="0.3">
      <c r="A5" s="34" t="s">
        <v>38</v>
      </c>
      <c r="B5" s="15">
        <v>41363487</v>
      </c>
      <c r="C5" s="37" t="s">
        <v>39</v>
      </c>
      <c r="D5" s="37" t="s">
        <v>40</v>
      </c>
      <c r="E5" s="37">
        <v>84</v>
      </c>
      <c r="F5" s="38">
        <v>43069</v>
      </c>
      <c r="G5" s="25" t="s">
        <v>32</v>
      </c>
      <c r="H5" s="11" t="s">
        <v>41</v>
      </c>
      <c r="I5" s="28" t="s">
        <v>20</v>
      </c>
      <c r="J5" s="29">
        <v>0.25</v>
      </c>
      <c r="K5" s="30"/>
      <c r="L5" s="29">
        <f>J5</f>
        <v>0.25</v>
      </c>
      <c r="M5" s="6">
        <v>1736</v>
      </c>
      <c r="N5" s="6">
        <f>L5*M5</f>
        <v>434</v>
      </c>
      <c r="O5" s="6">
        <f t="shared" si="0"/>
        <v>434</v>
      </c>
      <c r="P5" s="6">
        <f t="shared" si="1"/>
        <v>34.72</v>
      </c>
      <c r="Q5" s="18">
        <f t="shared" si="2"/>
        <v>399.28000000000003</v>
      </c>
      <c r="R5" s="31"/>
      <c r="S5" s="31"/>
      <c r="T5" s="31"/>
      <c r="U5" s="26" t="s">
        <v>42</v>
      </c>
      <c r="V5" s="5" t="s">
        <v>31</v>
      </c>
      <c r="W5" s="32"/>
      <c r="X5" s="32"/>
      <c r="Y5" s="32"/>
      <c r="Z5" s="32"/>
      <c r="AA5" s="32"/>
      <c r="AB5" s="32"/>
      <c r="AC5" s="5" t="s">
        <v>22</v>
      </c>
      <c r="AD5" s="5" t="s">
        <v>23</v>
      </c>
      <c r="AE5" s="6" t="str">
        <f t="shared" si="3"/>
        <v>Z44-TP41363487.01</v>
      </c>
      <c r="AH5" s="33" t="str">
        <f>CONCATENATE(A5, C5)</f>
        <v>4405-Ц/3(2)-ТП(2016)ИООО "Современник"</v>
      </c>
    </row>
    <row r="6" spans="1:34" ht="135" customHeight="1" x14ac:dyDescent="0.3">
      <c r="A6" s="35"/>
      <c r="B6" s="27"/>
      <c r="C6" s="37"/>
      <c r="D6" s="37"/>
      <c r="E6" s="37"/>
      <c r="F6" s="38"/>
      <c r="G6" s="25" t="s">
        <v>32</v>
      </c>
      <c r="H6" s="11" t="s">
        <v>43</v>
      </c>
      <c r="I6" s="28" t="s">
        <v>20</v>
      </c>
      <c r="J6" s="29">
        <v>0.25</v>
      </c>
      <c r="K6" s="30"/>
      <c r="L6" s="29">
        <f>J6</f>
        <v>0.25</v>
      </c>
      <c r="M6" s="6">
        <v>1736</v>
      </c>
      <c r="N6" s="6">
        <f>L6*M6</f>
        <v>434</v>
      </c>
      <c r="O6" s="6">
        <f t="shared" si="0"/>
        <v>434</v>
      </c>
      <c r="P6" s="6">
        <f t="shared" si="1"/>
        <v>34.72</v>
      </c>
      <c r="Q6" s="18">
        <f t="shared" si="2"/>
        <v>399.28000000000003</v>
      </c>
      <c r="R6" s="31"/>
      <c r="S6" s="31"/>
      <c r="T6" s="31"/>
      <c r="U6" s="26" t="s">
        <v>42</v>
      </c>
      <c r="V6" s="5" t="s">
        <v>31</v>
      </c>
      <c r="W6" s="32"/>
      <c r="X6" s="32"/>
      <c r="Y6" s="32"/>
      <c r="Z6" s="32"/>
      <c r="AA6" s="32"/>
      <c r="AB6" s="32"/>
      <c r="AC6" s="5" t="s">
        <v>22</v>
      </c>
      <c r="AD6" s="5" t="s">
        <v>44</v>
      </c>
      <c r="AE6" s="6" t="str">
        <f>CONCATENATE(AC6,B5,AD6)</f>
        <v>Z44-TP41363487.02</v>
      </c>
      <c r="AH6" s="33" t="str">
        <f>CONCATENATE(A5,C5)</f>
        <v>4405-Ц/3(2)-ТП(2016)ИООО "Современник"</v>
      </c>
    </row>
    <row r="9" spans="1:34" ht="23.25" x14ac:dyDescent="0.25">
      <c r="C9" s="22" t="s">
        <v>27</v>
      </c>
      <c r="D9" s="7" t="s">
        <v>33</v>
      </c>
      <c r="E9" s="7" t="s">
        <v>28</v>
      </c>
    </row>
    <row r="10" spans="1:34" ht="23.25" x14ac:dyDescent="0.25">
      <c r="C10" s="22"/>
      <c r="D10" s="7"/>
      <c r="E10" s="7"/>
    </row>
    <row r="11" spans="1:34" ht="23.25" x14ac:dyDescent="0.25">
      <c r="C11" s="22" t="s">
        <v>29</v>
      </c>
      <c r="D11" s="7" t="s">
        <v>30</v>
      </c>
      <c r="E11" s="7" t="s">
        <v>28</v>
      </c>
    </row>
  </sheetData>
  <mergeCells count="6">
    <mergeCell ref="A5:A6"/>
    <mergeCell ref="I1:AE2"/>
    <mergeCell ref="C5:C6"/>
    <mergeCell ref="D5:D6"/>
    <mergeCell ref="E5:E6"/>
    <mergeCell ref="F5:F6"/>
  </mergeCells>
  <conditionalFormatting sqref="B7:B1048576 B3">
    <cfRule type="duplicateValues" dxfId="125" priority="19781"/>
  </conditionalFormatting>
  <conditionalFormatting sqref="B3">
    <cfRule type="duplicateValues" dxfId="124" priority="19785"/>
  </conditionalFormatting>
  <conditionalFormatting sqref="B3">
    <cfRule type="duplicateValues" dxfId="123" priority="19809"/>
    <cfRule type="duplicateValues" dxfId="122" priority="19810"/>
  </conditionalFormatting>
  <conditionalFormatting sqref="A3">
    <cfRule type="duplicateValues" dxfId="121" priority="19855"/>
  </conditionalFormatting>
  <conditionalFormatting sqref="B7:B1048576">
    <cfRule type="duplicateValues" dxfId="120" priority="19861"/>
  </conditionalFormatting>
  <conditionalFormatting sqref="B4">
    <cfRule type="duplicateValues" dxfId="119" priority="60"/>
  </conditionalFormatting>
  <conditionalFormatting sqref="B4">
    <cfRule type="duplicateValues" dxfId="118" priority="58"/>
    <cfRule type="duplicateValues" dxfId="117" priority="59"/>
  </conditionalFormatting>
  <conditionalFormatting sqref="B4">
    <cfRule type="duplicateValues" dxfId="116" priority="57"/>
  </conditionalFormatting>
  <conditionalFormatting sqref="B4">
    <cfRule type="duplicateValues" dxfId="115" priority="53"/>
    <cfRule type="duplicateValues" dxfId="114" priority="54"/>
    <cfRule type="duplicateValues" dxfId="113" priority="55"/>
    <cfRule type="duplicateValues" dxfId="112" priority="56"/>
  </conditionalFormatting>
  <conditionalFormatting sqref="B4">
    <cfRule type="duplicateValues" dxfId="111" priority="52"/>
  </conditionalFormatting>
  <conditionalFormatting sqref="B4">
    <cfRule type="duplicateValues" dxfId="110" priority="50"/>
    <cfRule type="duplicateValues" dxfId="109" priority="51"/>
  </conditionalFormatting>
  <conditionalFormatting sqref="B4">
    <cfRule type="duplicateValues" dxfId="108" priority="48"/>
    <cfRule type="duplicateValues" dxfId="107" priority="49"/>
  </conditionalFormatting>
  <conditionalFormatting sqref="B4">
    <cfRule type="duplicateValues" dxfId="106" priority="47"/>
  </conditionalFormatting>
  <conditionalFormatting sqref="B4">
    <cfRule type="duplicateValues" dxfId="105" priority="45"/>
    <cfRule type="duplicateValues" dxfId="104" priority="46"/>
  </conditionalFormatting>
  <conditionalFormatting sqref="B4">
    <cfRule type="duplicateValues" dxfId="103" priority="44"/>
  </conditionalFormatting>
  <conditionalFormatting sqref="B4">
    <cfRule type="duplicateValues" dxfId="102" priority="43"/>
  </conditionalFormatting>
  <conditionalFormatting sqref="B4">
    <cfRule type="duplicateValues" dxfId="101" priority="42"/>
  </conditionalFormatting>
  <conditionalFormatting sqref="B4">
    <cfRule type="duplicateValues" dxfId="100" priority="41"/>
  </conditionalFormatting>
  <conditionalFormatting sqref="B4">
    <cfRule type="duplicateValues" dxfId="99" priority="40"/>
  </conditionalFormatting>
  <conditionalFormatting sqref="B4">
    <cfRule type="duplicateValues" dxfId="98" priority="39"/>
  </conditionalFormatting>
  <conditionalFormatting sqref="B4">
    <cfRule type="duplicateValues" dxfId="97" priority="38"/>
  </conditionalFormatting>
  <conditionalFormatting sqref="B4:C4">
    <cfRule type="duplicateValues" dxfId="96" priority="37"/>
  </conditionalFormatting>
  <conditionalFormatting sqref="B4">
    <cfRule type="duplicateValues" dxfId="95" priority="35"/>
    <cfRule type="duplicateValues" dxfId="94" priority="36"/>
  </conditionalFormatting>
  <conditionalFormatting sqref="B4">
    <cfRule type="duplicateValues" dxfId="93" priority="34"/>
  </conditionalFormatting>
  <conditionalFormatting sqref="B4">
    <cfRule type="duplicateValues" dxfId="92" priority="33"/>
  </conditionalFormatting>
  <conditionalFormatting sqref="B4">
    <cfRule type="duplicateValues" dxfId="91" priority="32"/>
  </conditionalFormatting>
  <conditionalFormatting sqref="B4:C4">
    <cfRule type="duplicateValues" dxfId="90" priority="31"/>
  </conditionalFormatting>
  <conditionalFormatting sqref="B5">
    <cfRule type="duplicateValues" dxfId="89" priority="30"/>
  </conditionalFormatting>
  <conditionalFormatting sqref="B5">
    <cfRule type="duplicateValues" dxfId="88" priority="28"/>
    <cfRule type="duplicateValues" dxfId="87" priority="29"/>
  </conditionalFormatting>
  <conditionalFormatting sqref="B5">
    <cfRule type="duplicateValues" dxfId="86" priority="27"/>
  </conditionalFormatting>
  <conditionalFormatting sqref="B5">
    <cfRule type="duplicateValues" dxfId="85" priority="23"/>
    <cfRule type="duplicateValues" dxfId="84" priority="24"/>
    <cfRule type="duplicateValues" dxfId="83" priority="25"/>
    <cfRule type="duplicateValues" dxfId="82" priority="26"/>
  </conditionalFormatting>
  <conditionalFormatting sqref="B5">
    <cfRule type="duplicateValues" dxfId="81" priority="22"/>
  </conditionalFormatting>
  <conditionalFormatting sqref="B5">
    <cfRule type="duplicateValues" dxfId="80" priority="20"/>
    <cfRule type="duplicateValues" dxfId="79" priority="21"/>
  </conditionalFormatting>
  <conditionalFormatting sqref="B5">
    <cfRule type="duplicateValues" dxfId="78" priority="18"/>
    <cfRule type="duplicateValues" dxfId="77" priority="19"/>
  </conditionalFormatting>
  <conditionalFormatting sqref="B5">
    <cfRule type="duplicateValues" dxfId="76" priority="17"/>
  </conditionalFormatting>
  <conditionalFormatting sqref="B5">
    <cfRule type="duplicateValues" dxfId="75" priority="15"/>
    <cfRule type="duplicateValues" dxfId="74" priority="16"/>
  </conditionalFormatting>
  <conditionalFormatting sqref="B5">
    <cfRule type="duplicateValues" dxfId="73" priority="14"/>
  </conditionalFormatting>
  <conditionalFormatting sqref="B5">
    <cfRule type="duplicateValues" dxfId="72" priority="13"/>
  </conditionalFormatting>
  <conditionalFormatting sqref="B5">
    <cfRule type="duplicateValues" dxfId="71" priority="12"/>
  </conditionalFormatting>
  <conditionalFormatting sqref="B5">
    <cfRule type="duplicateValues" dxfId="70" priority="11"/>
  </conditionalFormatting>
  <conditionalFormatting sqref="B5">
    <cfRule type="duplicateValues" dxfId="69" priority="10"/>
  </conditionalFormatting>
  <conditionalFormatting sqref="B5">
    <cfRule type="duplicateValues" dxfId="68" priority="9"/>
  </conditionalFormatting>
  <conditionalFormatting sqref="B5">
    <cfRule type="duplicateValues" dxfId="67" priority="8"/>
  </conditionalFormatting>
  <conditionalFormatting sqref="B5:C5">
    <cfRule type="duplicateValues" dxfId="66" priority="7"/>
  </conditionalFormatting>
  <conditionalFormatting sqref="B5">
    <cfRule type="duplicateValues" dxfId="65" priority="5"/>
    <cfRule type="duplicateValues" dxfId="64" priority="6"/>
  </conditionalFormatting>
  <conditionalFormatting sqref="B5">
    <cfRule type="duplicateValues" dxfId="63" priority="4"/>
  </conditionalFormatting>
  <conditionalFormatting sqref="B5">
    <cfRule type="duplicateValues" dxfId="62" priority="3"/>
  </conditionalFormatting>
  <conditionalFormatting sqref="B5">
    <cfRule type="duplicateValues" dxfId="61" priority="2"/>
  </conditionalFormatting>
  <conditionalFormatting sqref="B5:C5">
    <cfRule type="duplicateValues" dxfId="60" priority="1"/>
  </conditionalFormatting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J16" sqref="J16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6.5" x14ac:dyDescent="0.25">
      <c r="A1" s="3" t="s">
        <v>18</v>
      </c>
      <c r="B1" s="9">
        <v>41369642</v>
      </c>
      <c r="C1" t="str">
        <f t="shared" ref="C1:C2" si="0">CONCATENATE(A1,B1)</f>
        <v>0041369642</v>
      </c>
    </row>
    <row r="2" spans="1:3" ht="16.5" x14ac:dyDescent="0.25">
      <c r="A2" s="3" t="s">
        <v>18</v>
      </c>
      <c r="B2" s="15">
        <v>41376925</v>
      </c>
      <c r="C2" t="str">
        <f t="shared" si="0"/>
        <v>0041376925</v>
      </c>
    </row>
  </sheetData>
  <conditionalFormatting sqref="B1">
    <cfRule type="duplicateValues" dxfId="59" priority="60"/>
  </conditionalFormatting>
  <conditionalFormatting sqref="B1">
    <cfRule type="duplicateValues" dxfId="58" priority="58"/>
    <cfRule type="duplicateValues" dxfId="57" priority="59"/>
  </conditionalFormatting>
  <conditionalFormatting sqref="B1">
    <cfRule type="duplicateValues" dxfId="56" priority="57"/>
  </conditionalFormatting>
  <conditionalFormatting sqref="B1">
    <cfRule type="duplicateValues" dxfId="55" priority="53"/>
    <cfRule type="duplicateValues" dxfId="54" priority="54"/>
    <cfRule type="duplicateValues" dxfId="53" priority="55"/>
    <cfRule type="duplicateValues" dxfId="52" priority="56"/>
  </conditionalFormatting>
  <conditionalFormatting sqref="B1">
    <cfRule type="duplicateValues" dxfId="51" priority="52"/>
  </conditionalFormatting>
  <conditionalFormatting sqref="B1">
    <cfRule type="duplicateValues" dxfId="50" priority="50"/>
    <cfRule type="duplicateValues" dxfId="49" priority="51"/>
  </conditionalFormatting>
  <conditionalFormatting sqref="B1">
    <cfRule type="duplicateValues" dxfId="48" priority="48"/>
    <cfRule type="duplicateValues" dxfId="47" priority="49"/>
  </conditionalFormatting>
  <conditionalFormatting sqref="B1">
    <cfRule type="duplicateValues" dxfId="46" priority="47"/>
  </conditionalFormatting>
  <conditionalFormatting sqref="B1">
    <cfRule type="duplicateValues" dxfId="45" priority="45"/>
    <cfRule type="duplicateValues" dxfId="44" priority="46"/>
  </conditionalFormatting>
  <conditionalFormatting sqref="B1">
    <cfRule type="duplicateValues" dxfId="43" priority="44"/>
  </conditionalFormatting>
  <conditionalFormatting sqref="B1">
    <cfRule type="duplicateValues" dxfId="42" priority="43"/>
  </conditionalFormatting>
  <conditionalFormatting sqref="B1">
    <cfRule type="duplicateValues" dxfId="41" priority="42"/>
  </conditionalFormatting>
  <conditionalFormatting sqref="B1">
    <cfRule type="duplicateValues" dxfId="40" priority="41"/>
  </conditionalFormatting>
  <conditionalFormatting sqref="B1">
    <cfRule type="duplicateValues" dxfId="39" priority="40"/>
  </conditionalFormatting>
  <conditionalFormatting sqref="B1">
    <cfRule type="duplicateValues" dxfId="38" priority="39"/>
  </conditionalFormatting>
  <conditionalFormatting sqref="B1">
    <cfRule type="duplicateValues" dxfId="37" priority="38"/>
  </conditionalFormatting>
  <conditionalFormatting sqref="B1">
    <cfRule type="duplicateValues" dxfId="36" priority="37"/>
  </conditionalFormatting>
  <conditionalFormatting sqref="B1">
    <cfRule type="duplicateValues" dxfId="35" priority="35"/>
    <cfRule type="duplicateValues" dxfId="34" priority="36"/>
  </conditionalFormatting>
  <conditionalFormatting sqref="B1">
    <cfRule type="duplicateValues" dxfId="33" priority="34"/>
  </conditionalFormatting>
  <conditionalFormatting sqref="B1">
    <cfRule type="duplicateValues" dxfId="32" priority="33"/>
  </conditionalFormatting>
  <conditionalFormatting sqref="B1">
    <cfRule type="duplicateValues" dxfId="31" priority="32"/>
  </conditionalFormatting>
  <conditionalFormatting sqref="B1">
    <cfRule type="duplicateValues" dxfId="30" priority="31"/>
  </conditionalFormatting>
  <conditionalFormatting sqref="B2">
    <cfRule type="duplicateValues" dxfId="29" priority="30"/>
  </conditionalFormatting>
  <conditionalFormatting sqref="B2">
    <cfRule type="duplicateValues" dxfId="28" priority="28"/>
    <cfRule type="duplicateValues" dxfId="27" priority="29"/>
  </conditionalFormatting>
  <conditionalFormatting sqref="B2">
    <cfRule type="duplicateValues" dxfId="26" priority="27"/>
  </conditionalFormatting>
  <conditionalFormatting sqref="B2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B2">
    <cfRule type="duplicateValues" dxfId="21" priority="22"/>
  </conditionalFormatting>
  <conditionalFormatting sqref="B2">
    <cfRule type="duplicateValues" dxfId="20" priority="20"/>
    <cfRule type="duplicateValues" dxfId="19" priority="21"/>
  </conditionalFormatting>
  <conditionalFormatting sqref="B2">
    <cfRule type="duplicateValues" dxfId="18" priority="18"/>
    <cfRule type="duplicateValues" dxfId="17" priority="19"/>
  </conditionalFormatting>
  <conditionalFormatting sqref="B2">
    <cfRule type="duplicateValues" dxfId="16" priority="17"/>
  </conditionalFormatting>
  <conditionalFormatting sqref="B2">
    <cfRule type="duplicateValues" dxfId="15" priority="15"/>
    <cfRule type="duplicateValues" dxfId="14" priority="16"/>
  </conditionalFormatting>
  <conditionalFormatting sqref="B2">
    <cfRule type="duplicateValues" dxfId="13" priority="14"/>
  </conditionalFormatting>
  <conditionalFormatting sqref="B2">
    <cfRule type="duplicateValues" dxfId="12" priority="13"/>
  </conditionalFormatting>
  <conditionalFormatting sqref="B2">
    <cfRule type="duplicateValues" dxfId="11" priority="12"/>
  </conditionalFormatting>
  <conditionalFormatting sqref="B2">
    <cfRule type="duplicateValues" dxfId="10" priority="11"/>
  </conditionalFormatting>
  <conditionalFormatting sqref="B2">
    <cfRule type="duplicateValues" dxfId="9" priority="10"/>
  </conditionalFormatting>
  <conditionalFormatting sqref="B2">
    <cfRule type="duplicateValues" dxfId="8" priority="9"/>
  </conditionalFormatting>
  <conditionalFormatting sqref="B2">
    <cfRule type="duplicateValues" dxfId="7" priority="8"/>
  </conditionalFormatting>
  <conditionalFormatting sqref="B2">
    <cfRule type="duplicateValues" dxfId="6" priority="7"/>
  </conditionalFormatting>
  <conditionalFormatting sqref="B2">
    <cfRule type="duplicateValues" dxfId="5" priority="5"/>
    <cfRule type="duplicateValues" dxfId="4" priority="6"/>
  </conditionalFormatting>
  <conditionalFormatting sqref="B2">
    <cfRule type="duplicateValues" dxfId="3" priority="4"/>
  </conditionalFormatting>
  <conditionalFormatting sqref="B2">
    <cfRule type="duplicateValues" dxfId="2" priority="3"/>
  </conditionalFormatting>
  <conditionalFormatting sqref="B2">
    <cfRule type="duplicateValues" dxfId="1" priority="2"/>
  </conditionalFormatting>
  <conditionalFormatting sqref="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38 2016-П(Ц)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2016-12-05T05:33:23Z</dcterms:modified>
</cp:coreProperties>
</file>