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ТО_УАЗ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I18" i="1" l="1"/>
  <c r="H18" i="1"/>
  <c r="F18" i="1"/>
  <c r="D18" i="1"/>
  <c r="I17" i="1" l="1"/>
  <c r="I16" i="1"/>
  <c r="I15" i="1"/>
  <c r="I14" i="1"/>
  <c r="I13" i="1"/>
  <c r="I12" i="1" l="1"/>
</calcChain>
</file>

<file path=xl/sharedStrings.xml><?xml version="1.0" encoding="utf-8"?>
<sst xmlns="http://schemas.openxmlformats.org/spreadsheetml/2006/main" count="36" uniqueCount="29">
  <si>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</si>
  <si>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</si>
  <si>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</si>
  <si>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</si>
  <si>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</si>
  <si>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</si>
  <si>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</si>
  <si>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</si>
  <si>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</si>
  <si>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</si>
  <si>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</si>
  <si>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</si>
  <si>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</si>
  <si>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</si>
  <si>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</si>
  <si>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</si>
  <si>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</si>
  <si>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стоимость за 1 нормо-час</t>
  </si>
  <si>
    <t>Предельная стоимость за 1 нормо-час (наименьшая из предложенных)</t>
  </si>
  <si>
    <t>Техническое обслуживание автомобилей в соответствии с руководством по эксплуатации</t>
  </si>
  <si>
    <t>Ремонтные работы двигателей и навесного оборудования ДВС автомобилей, с заменой изношенных деталей и узлов</t>
  </si>
  <si>
    <t>Ремонтные работы ходовой части, подвески, трансмиссии, тормозной системы автомобилей, с заменой изношенных деталей и узлов</t>
  </si>
  <si>
    <t>Ремонтные работы электрооборудования автомобилей, с заменой изношенных деталей и узлов</t>
  </si>
  <si>
    <t>Ремонтные работы топливной системы автомобилей, с заменой изношенных деталей и узлов</t>
  </si>
  <si>
    <t>Ремонтные работы кузова автомобилей с покраской элементов</t>
  </si>
  <si>
    <t>Иницитор: Начальник службы механизации и транспорта управления обеспечения производства       ______________________           А.В. Константинов</t>
  </si>
  <si>
    <t>Оказание услуг по техническому обслуживанию и выполнению ремонтных работ автомобилей УАЗ</t>
  </si>
  <si>
    <r>
      <t xml:space="preserve">Начальная (максимальная) цена договора определена в соответствии с источником финансирования в бизнес-плане филиала и составляет </t>
    </r>
    <r>
      <rPr>
        <b/>
        <i/>
        <sz val="11"/>
        <color theme="1"/>
        <rFont val="Times New Roman"/>
        <family val="1"/>
        <charset val="204"/>
      </rPr>
      <t xml:space="preserve">1 650 000,00 </t>
    </r>
    <r>
      <rPr>
        <i/>
        <sz val="11"/>
        <color theme="1"/>
        <rFont val="Times New Roman"/>
        <family val="1"/>
        <charset val="204"/>
      </rPr>
      <t>рублей без НДС. Сравнительный анализ стоимости за 1 нормо-час, согласно представленных коммерческих предложений, приведен ниже в следующей таблице:</t>
    </r>
  </si>
  <si>
    <t>Сумма стоимости нормо-часов: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</si>
</sst>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0" fontId="6" fillId="2" borderId="5" xfId="0" applyNumberFormat="1" applyFont="1" applyFill="1" applyBorder="1" applyAlignment="1" applyProtection="1">
      <alignment horizontal="right" vertical="center" wrapText="1"/>
    </xf>
    <xf numFmtId="0" fontId="6" fillId="2" borderId="6" xfId="0" applyNumberFormat="1" applyFont="1" applyFill="1" applyBorder="1" applyAlignment="1" applyProtection="1">
      <alignment horizontal="right" vertical="center" wrapText="1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view="pageBreakPreview" zoomScale="85" zoomScaleNormal="85" zoomScaleSheetLayoutView="85" workbookViewId="0">
      <selection activeCell="B7" sqref="B7:I7"/>
    </sheetView>
  </sheetViews>
  <sheetFormatPr defaultColWidth="10.875" defaultRowHeight="15.75" x14ac:dyDescent="0.25"/>
  <cols>
    <col min="1" max="1" width="59.375" style="1" customWidth="1"/>
    <col min="2" max="2" width="9.5" style="1" customWidth="1"/>
    <col min="3" max="3" width="6.375" style="1" bestFit="1" customWidth="1"/>
    <col min="4" max="4" width="17.25" style="1" customWidth="1"/>
    <col min="5" max="5" width="7.875" style="1" customWidth="1"/>
    <col min="6" max="6" width="17.25" style="1" customWidth="1"/>
    <col min="7" max="7" width="7.75" style="1" customWidth="1"/>
    <col min="8" max="8" width="25" style="1" customWidth="1"/>
    <col min="9" max="9" width="28.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18" t="s">
        <v>7</v>
      </c>
      <c r="B1" s="18"/>
      <c r="C1" s="18"/>
      <c r="D1" s="18"/>
      <c r="E1" s="18"/>
      <c r="F1" s="18"/>
      <c r="G1" s="18"/>
      <c r="H1" s="18"/>
      <c r="I1" s="18"/>
    </row>
    <row r="2" spans="1:12" x14ac:dyDescent="0.25">
      <c r="A2" s="6"/>
      <c r="B2" s="6"/>
      <c r="C2" s="6"/>
      <c r="D2" s="6"/>
      <c r="E2" s="6"/>
      <c r="F2" s="6"/>
      <c r="G2" s="6"/>
      <c r="H2" s="6"/>
      <c r="I2" s="6"/>
    </row>
    <row r="3" spans="1:12" ht="21" customHeight="1" x14ac:dyDescent="0.25">
      <c r="A3" s="9" t="s">
        <v>8</v>
      </c>
      <c r="B3" s="19" t="s">
        <v>26</v>
      </c>
      <c r="C3" s="19"/>
      <c r="D3" s="19"/>
      <c r="E3" s="19"/>
      <c r="F3" s="19"/>
      <c r="G3" s="19"/>
      <c r="H3" s="19"/>
      <c r="I3" s="19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18" customHeight="1" x14ac:dyDescent="0.25">
      <c r="A5" s="10" t="s">
        <v>10</v>
      </c>
      <c r="B5" s="22" t="s">
        <v>14</v>
      </c>
      <c r="C5" s="22"/>
      <c r="D5" s="22"/>
      <c r="E5" s="22"/>
      <c r="F5" s="22"/>
      <c r="G5" s="22"/>
      <c r="H5" s="22"/>
      <c r="I5" s="22"/>
    </row>
    <row r="6" spans="1:12" ht="123.75" customHeight="1" x14ac:dyDescent="0.25">
      <c r="A6" s="10" t="s">
        <v>9</v>
      </c>
      <c r="B6" s="23" t="s">
        <v>15</v>
      </c>
      <c r="C6" s="24"/>
      <c r="D6" s="24"/>
      <c r="E6" s="24"/>
      <c r="F6" s="24"/>
      <c r="G6" s="24"/>
      <c r="H6" s="24"/>
      <c r="I6" s="24"/>
    </row>
    <row r="7" spans="1:12" ht="45.75" customHeight="1" x14ac:dyDescent="0.25">
      <c r="A7" s="10" t="s">
        <v>16</v>
      </c>
      <c r="B7" s="20" t="s">
        <v>27</v>
      </c>
      <c r="C7" s="21"/>
      <c r="D7" s="21"/>
      <c r="E7" s="21"/>
      <c r="F7" s="21"/>
      <c r="G7" s="21"/>
      <c r="H7" s="21"/>
      <c r="I7" s="21"/>
    </row>
    <row r="8" spans="1:12" x14ac:dyDescent="0.25">
      <c r="A8" s="7"/>
      <c r="B8" s="7"/>
      <c r="C8" s="7"/>
      <c r="D8" s="8"/>
      <c r="E8" s="8"/>
      <c r="F8" s="8"/>
      <c r="G8" s="8"/>
      <c r="H8" s="8"/>
      <c r="I8" s="8"/>
    </row>
    <row r="9" spans="1:12" ht="14.25" customHeight="1" x14ac:dyDescent="0.25">
      <c r="A9" s="30" t="s">
        <v>0</v>
      </c>
      <c r="B9" s="33" t="s">
        <v>12</v>
      </c>
      <c r="C9" s="34"/>
      <c r="D9" s="35" t="s">
        <v>11</v>
      </c>
      <c r="E9" s="36"/>
      <c r="F9" s="36"/>
      <c r="G9" s="36"/>
      <c r="H9" s="36"/>
      <c r="I9" s="37"/>
    </row>
    <row r="10" spans="1:12" ht="15.75" customHeight="1" x14ac:dyDescent="0.25">
      <c r="A10" s="31"/>
      <c r="B10" s="38" t="s">
        <v>1</v>
      </c>
      <c r="C10" s="38" t="s">
        <v>2</v>
      </c>
      <c r="D10" s="40" t="s">
        <v>3</v>
      </c>
      <c r="E10" s="40"/>
      <c r="F10" s="40" t="s">
        <v>4</v>
      </c>
      <c r="G10" s="40"/>
      <c r="H10" s="17" t="s">
        <v>5</v>
      </c>
      <c r="I10" s="45" t="s">
        <v>18</v>
      </c>
    </row>
    <row r="11" spans="1:12" ht="15.75" customHeight="1" x14ac:dyDescent="0.25">
      <c r="A11" s="32"/>
      <c r="B11" s="39"/>
      <c r="C11" s="39"/>
      <c r="D11" s="44" t="s">
        <v>17</v>
      </c>
      <c r="E11" s="44"/>
      <c r="F11" s="44" t="s">
        <v>17</v>
      </c>
      <c r="G11" s="44"/>
      <c r="H11" s="17" t="s">
        <v>17</v>
      </c>
      <c r="I11" s="45"/>
    </row>
    <row r="12" spans="1:12" ht="15" customHeight="1" x14ac:dyDescent="0.25">
      <c r="A12" s="14" t="s">
        <v>19</v>
      </c>
      <c r="B12" s="15" t="s">
        <v>6</v>
      </c>
      <c r="C12" s="15">
        <v>1</v>
      </c>
      <c r="D12" s="46">
        <v>900</v>
      </c>
      <c r="E12" s="46"/>
      <c r="F12" s="46">
        <v>1200</v>
      </c>
      <c r="G12" s="46"/>
      <c r="H12" s="17">
        <v>800</v>
      </c>
      <c r="I12" s="17">
        <f>MIN(D12:H12)</f>
        <v>800</v>
      </c>
      <c r="K12" s="2"/>
      <c r="L12" s="2"/>
    </row>
    <row r="13" spans="1:12" ht="29.25" customHeight="1" x14ac:dyDescent="0.25">
      <c r="A13" s="14" t="s">
        <v>20</v>
      </c>
      <c r="B13" s="15" t="s">
        <v>6</v>
      </c>
      <c r="C13" s="15">
        <v>1</v>
      </c>
      <c r="D13" s="46">
        <v>900</v>
      </c>
      <c r="E13" s="46"/>
      <c r="F13" s="46">
        <v>1200</v>
      </c>
      <c r="G13" s="46"/>
      <c r="H13" s="17">
        <v>800</v>
      </c>
      <c r="I13" s="17">
        <f t="shared" ref="I13:I17" si="0">MIN(D13:H13)</f>
        <v>800</v>
      </c>
      <c r="K13" s="2"/>
      <c r="L13" s="2"/>
    </row>
    <row r="14" spans="1:12" ht="29.25" customHeight="1" x14ac:dyDescent="0.25">
      <c r="A14" s="14" t="s">
        <v>21</v>
      </c>
      <c r="B14" s="15" t="s">
        <v>6</v>
      </c>
      <c r="C14" s="15">
        <v>1</v>
      </c>
      <c r="D14" s="46">
        <v>900</v>
      </c>
      <c r="E14" s="46"/>
      <c r="F14" s="46">
        <v>1200</v>
      </c>
      <c r="G14" s="46"/>
      <c r="H14" s="17">
        <v>800</v>
      </c>
      <c r="I14" s="17">
        <f t="shared" si="0"/>
        <v>800</v>
      </c>
      <c r="K14" s="2"/>
      <c r="L14" s="2"/>
    </row>
    <row r="15" spans="1:12" ht="29.25" customHeight="1" x14ac:dyDescent="0.25">
      <c r="A15" s="14" t="s">
        <v>22</v>
      </c>
      <c r="B15" s="15" t="s">
        <v>6</v>
      </c>
      <c r="C15" s="15">
        <v>1</v>
      </c>
      <c r="D15" s="46">
        <v>900</v>
      </c>
      <c r="E15" s="46"/>
      <c r="F15" s="46">
        <v>1200</v>
      </c>
      <c r="G15" s="46"/>
      <c r="H15" s="17">
        <v>800</v>
      </c>
      <c r="I15" s="17">
        <f t="shared" si="0"/>
        <v>800</v>
      </c>
      <c r="K15" s="2"/>
      <c r="L15" s="2"/>
    </row>
    <row r="16" spans="1:12" ht="29.25" customHeight="1" x14ac:dyDescent="0.25">
      <c r="A16" s="14" t="s">
        <v>23</v>
      </c>
      <c r="B16" s="15" t="s">
        <v>6</v>
      </c>
      <c r="C16" s="15">
        <v>1</v>
      </c>
      <c r="D16" s="46">
        <v>900</v>
      </c>
      <c r="E16" s="46"/>
      <c r="F16" s="46">
        <v>1200</v>
      </c>
      <c r="G16" s="46"/>
      <c r="H16" s="17">
        <v>800</v>
      </c>
      <c r="I16" s="17">
        <f t="shared" si="0"/>
        <v>800</v>
      </c>
      <c r="K16" s="2"/>
      <c r="L16" s="2"/>
    </row>
    <row r="17" spans="1:12" ht="15" customHeight="1" x14ac:dyDescent="0.25">
      <c r="A17" s="14" t="s">
        <v>24</v>
      </c>
      <c r="B17" s="15" t="s">
        <v>6</v>
      </c>
      <c r="C17" s="15">
        <v>1</v>
      </c>
      <c r="D17" s="46">
        <v>900</v>
      </c>
      <c r="E17" s="46"/>
      <c r="F17" s="46">
        <v>1200</v>
      </c>
      <c r="G17" s="46"/>
      <c r="H17" s="17">
        <v>800</v>
      </c>
      <c r="I17" s="17">
        <f t="shared" si="0"/>
        <v>800</v>
      </c>
      <c r="K17" s="2"/>
      <c r="L17" s="2"/>
    </row>
    <row r="18" spans="1:12" ht="15" customHeight="1" x14ac:dyDescent="0.25">
      <c r="A18" s="49" t="s">
        <v>28</v>
      </c>
      <c r="B18" s="50"/>
      <c r="C18" s="51"/>
      <c r="D18" s="47">
        <f>SUM(D12:D17)</f>
        <v>5400</v>
      </c>
      <c r="E18" s="48"/>
      <c r="F18" s="47">
        <f>SUM(F12:F17)</f>
        <v>7200</v>
      </c>
      <c r="G18" s="48"/>
      <c r="H18" s="17">
        <f>SUM(H12:H17)</f>
        <v>4800</v>
      </c>
      <c r="I18" s="17">
        <f>SUM(I12:I17)</f>
        <v>4800</v>
      </c>
      <c r="K18" s="2"/>
      <c r="L18" s="2"/>
    </row>
    <row r="19" spans="1:12" ht="15" customHeight="1" x14ac:dyDescent="0.25">
      <c r="A19" s="25"/>
      <c r="B19" s="26"/>
      <c r="C19" s="27"/>
      <c r="D19" s="5"/>
      <c r="E19" s="16"/>
      <c r="F19" s="5"/>
      <c r="G19" s="16"/>
      <c r="H19" s="5"/>
      <c r="I19" s="16"/>
      <c r="K19" s="2"/>
      <c r="L19" s="2"/>
    </row>
    <row r="20" spans="1:12" ht="16.5" customHeight="1" x14ac:dyDescent="0.25">
      <c r="A20" s="13" t="s">
        <v>13</v>
      </c>
      <c r="B20" s="42">
        <v>1650000</v>
      </c>
      <c r="C20" s="43"/>
      <c r="D20" s="43"/>
      <c r="E20" s="43"/>
      <c r="F20" s="43"/>
      <c r="G20" s="43"/>
      <c r="H20" s="43"/>
      <c r="I20" s="43"/>
    </row>
    <row r="21" spans="1:12" x14ac:dyDescent="0.25">
      <c r="A21" s="41"/>
      <c r="B21" s="41"/>
      <c r="C21" s="41"/>
      <c r="D21" s="41"/>
      <c r="E21" s="41"/>
      <c r="F21" s="41"/>
      <c r="G21" s="41"/>
      <c r="H21" s="41"/>
      <c r="I21" s="41"/>
    </row>
    <row r="22" spans="1:12" x14ac:dyDescent="0.25">
      <c r="A22" s="11"/>
      <c r="B22" s="11"/>
      <c r="C22" s="11"/>
      <c r="D22" s="11"/>
      <c r="E22" s="11"/>
      <c r="F22" s="11"/>
      <c r="G22" s="11"/>
      <c r="H22" s="11"/>
      <c r="I22" s="11"/>
    </row>
    <row r="23" spans="1:12" x14ac:dyDescent="0.25">
      <c r="A23" s="28" t="s">
        <v>25</v>
      </c>
      <c r="B23" s="28"/>
      <c r="C23" s="28"/>
      <c r="D23" s="28"/>
      <c r="E23" s="28"/>
      <c r="F23" s="28"/>
      <c r="G23" s="28"/>
      <c r="H23" s="28"/>
      <c r="I23" s="28"/>
    </row>
    <row r="24" spans="1:12" x14ac:dyDescent="0.25">
      <c r="A24" s="12"/>
      <c r="B24" s="12"/>
      <c r="C24" s="12"/>
      <c r="D24" s="12"/>
      <c r="E24" s="12"/>
      <c r="F24" s="12"/>
      <c r="G24" s="12"/>
      <c r="H24" s="12"/>
      <c r="I24" s="12"/>
    </row>
    <row r="25" spans="1:12" x14ac:dyDescent="0.25">
      <c r="A25" s="29"/>
      <c r="B25" s="29"/>
      <c r="C25" s="29"/>
      <c r="D25" s="29"/>
      <c r="E25" s="29"/>
      <c r="F25" s="29"/>
      <c r="G25" s="29"/>
      <c r="H25" s="29"/>
      <c r="I25" s="29"/>
    </row>
  </sheetData>
  <mergeCells count="35">
    <mergeCell ref="A18:C18"/>
    <mergeCell ref="D18:E18"/>
    <mergeCell ref="F18:G18"/>
    <mergeCell ref="D12:E12"/>
    <mergeCell ref="F12:G12"/>
    <mergeCell ref="D13:E13"/>
    <mergeCell ref="F13:G13"/>
    <mergeCell ref="F16:G16"/>
    <mergeCell ref="D17:E17"/>
    <mergeCell ref="F17:G17"/>
    <mergeCell ref="D14:E14"/>
    <mergeCell ref="F14:G14"/>
    <mergeCell ref="D15:E15"/>
    <mergeCell ref="F15:G15"/>
    <mergeCell ref="A19:C19"/>
    <mergeCell ref="A23:I23"/>
    <mergeCell ref="A25:I25"/>
    <mergeCell ref="A9:A11"/>
    <mergeCell ref="B9:C9"/>
    <mergeCell ref="D9:I9"/>
    <mergeCell ref="B10:B11"/>
    <mergeCell ref="C10:C11"/>
    <mergeCell ref="D10:E10"/>
    <mergeCell ref="F10:G10"/>
    <mergeCell ref="A21:I21"/>
    <mergeCell ref="B20:I20"/>
    <mergeCell ref="D11:E11"/>
    <mergeCell ref="F11:G11"/>
    <mergeCell ref="I10:I11"/>
    <mergeCell ref="D16:E16"/>
    <mergeCell ref="A1:I1"/>
    <mergeCell ref="B3:I3"/>
    <mergeCell ref="B7:I7"/>
    <mergeCell ref="B5:I5"/>
    <mergeCell ref="B6:I6"/>
  </mergeCells>
  <phoneticPr fontId="3" type="noConversion"/>
  <pageMargins left="0.7" right="0.7" top="0.75" bottom="0.75" header="0.3" footer="0.3"/>
  <pageSetup paperSize="9" scale="6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2021-10-14T07:19:07Z</dcterms:modified>
</cp:coreProperties>
</file>