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Лист1!$A$2:$J$5</definedName>
    <definedName name="_xlnm.Print_Titles" localSheetId="0">Лист1!$2:$2</definedName>
    <definedName name="_xlnm.Print_Area" localSheetId="0">Лист1!$A$1:$J$8</definedName>
  </definedNames>
  <calcPr calcId="145621" calcOnSave="0"/>
</workbook>
</file>

<file path=xl/calcChain.xml><?xml version="1.0" encoding="utf-8"?>
<calcChain xmlns="http://schemas.openxmlformats.org/spreadsheetml/2006/main">
  <c r="G4" i="1" l="1"/>
  <c r="G5" i="1" l="1"/>
  <c r="G3" i="1" l="1"/>
  <c r="G6" i="1" l="1"/>
</calcChain>
</file>

<file path=xl/sharedStrings.xml><?xml version="1.0" encoding="utf-8"?>
<sst xmlns="http://schemas.openxmlformats.org/spreadsheetml/2006/main" count="27" uniqueCount="20">
  <si>
    <t>Наименование / марка</t>
  </si>
  <si>
    <t>№ п.п.</t>
  </si>
  <si>
    <t>Адрес доставки</t>
  </si>
  <si>
    <t>г. Кострома ул. катушечная 157, Центральный склад</t>
  </si>
  <si>
    <t>Кол-во</t>
  </si>
  <si>
    <t>Плановая цена</t>
  </si>
  <si>
    <t>Стоимость</t>
  </si>
  <si>
    <t>ЕИ</t>
  </si>
  <si>
    <t>SAP</t>
  </si>
  <si>
    <t>* - Поставки проводятся по заявкам филиала Костромаэнерго</t>
  </si>
  <si>
    <t>Название стандарта (ГОСТ)</t>
  </si>
  <si>
    <t>Срок поставки
(с момента заключения договора, но не ранее 14.01.2019)</t>
  </si>
  <si>
    <t>30 кал. дней*</t>
  </si>
  <si>
    <t>ШТ</t>
  </si>
  <si>
    <t>Приложение к ТЗ на поставку ОПН 0,4-10 кВ для РЭО 2019 г.</t>
  </si>
  <si>
    <t>ОПН-П-0,38/0,4/3/300 УХЛ1</t>
  </si>
  <si>
    <t>ОПН-П-10/12,7/10/550 УХЛ1</t>
  </si>
  <si>
    <t>ГОСТ Р 52725-2007</t>
  </si>
  <si>
    <t>Устройство защиты УЗПН-10-Ш</t>
  </si>
  <si>
    <t>ТУ 3414-008-152073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</si>
</sst>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7" fillId="0" borderId="0"/>
    <xf numFmtId="43" fontId="8" fillId="0" borderId="0" applyFont="0" applyFill="0" applyBorder="0" applyAlignment="0" applyProtection="0"/>
    <xf numFmtId="0" fontId="9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12" xfId="5"/>
    <cellStyle name="Обычный 12 5" xfId="1"/>
    <cellStyle name="Обычный 13 4" xfId="2"/>
    <cellStyle name="Обычный 2" xfId="3"/>
    <cellStyle name="Финансовый 2" xfId="4"/>
    <cellStyle name="Финансовый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view="pageBreakPreview" zoomScale="70" zoomScaleNormal="80" zoomScaleSheetLayoutView="70" workbookViewId="0">
      <selection activeCell="F2" sqref="F1:G1048576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8.5703125" customWidth="1"/>
    <col min="4" max="4" width="5.28515625" style="7" customWidth="1"/>
    <col min="5" max="5" width="9.85546875" style="7" customWidth="1"/>
    <col min="6" max="6" width="11.7109375" style="7" hidden="1" customWidth="1"/>
    <col min="7" max="7" width="16.7109375" hidden="1" customWidth="1"/>
    <col min="8" max="8" width="25" style="12" customWidth="1"/>
    <col min="9" max="9" width="53" customWidth="1"/>
    <col min="10" max="10" width="17.5703125" customWidth="1"/>
    <col min="13" max="13" width="44.7109375" bestFit="1" customWidth="1"/>
  </cols>
  <sheetData>
    <row r="1" spans="1:16" ht="38.25" customHeight="1" x14ac:dyDescent="0.25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</row>
    <row r="2" spans="1:16" ht="94.5" x14ac:dyDescent="0.25">
      <c r="A2" s="6" t="s">
        <v>1</v>
      </c>
      <c r="B2" s="6" t="s">
        <v>8</v>
      </c>
      <c r="C2" s="2" t="s">
        <v>0</v>
      </c>
      <c r="D2" s="2" t="s">
        <v>7</v>
      </c>
      <c r="E2" s="2" t="s">
        <v>4</v>
      </c>
      <c r="F2" s="6" t="s">
        <v>5</v>
      </c>
      <c r="G2" s="2" t="s">
        <v>6</v>
      </c>
      <c r="H2" s="6" t="s">
        <v>10</v>
      </c>
      <c r="I2" s="5" t="s">
        <v>2</v>
      </c>
      <c r="J2" s="5" t="s">
        <v>11</v>
      </c>
    </row>
    <row r="3" spans="1:16" ht="15.75" x14ac:dyDescent="0.25">
      <c r="A3" s="2">
        <v>1</v>
      </c>
      <c r="B3" s="17">
        <v>2265211</v>
      </c>
      <c r="C3" s="16" t="s">
        <v>15</v>
      </c>
      <c r="D3" s="17" t="s">
        <v>13</v>
      </c>
      <c r="E3" s="17">
        <v>349</v>
      </c>
      <c r="F3" s="17">
        <v>474.35</v>
      </c>
      <c r="G3" s="4">
        <f t="shared" ref="G3:G5" si="0">E3*F3</f>
        <v>165548.15</v>
      </c>
      <c r="H3" s="15" t="s">
        <v>17</v>
      </c>
      <c r="I3" s="3" t="s">
        <v>3</v>
      </c>
      <c r="J3" s="4" t="s">
        <v>12</v>
      </c>
      <c r="M3" s="13"/>
      <c r="N3" s="13"/>
      <c r="O3" s="14"/>
      <c r="P3" s="13"/>
    </row>
    <row r="4" spans="1:16" ht="15.75" x14ac:dyDescent="0.25">
      <c r="A4" s="2">
        <v>2</v>
      </c>
      <c r="B4" s="17">
        <v>2273765</v>
      </c>
      <c r="C4" s="16" t="s">
        <v>16</v>
      </c>
      <c r="D4" s="17" t="s">
        <v>13</v>
      </c>
      <c r="E4" s="17">
        <v>188</v>
      </c>
      <c r="F4" s="17">
        <v>1997.47</v>
      </c>
      <c r="G4" s="4">
        <f t="shared" ref="G4" si="1">E4*F4</f>
        <v>375524.36</v>
      </c>
      <c r="H4" s="15" t="s">
        <v>17</v>
      </c>
      <c r="I4" s="3" t="s">
        <v>3</v>
      </c>
      <c r="J4" s="4" t="s">
        <v>12</v>
      </c>
      <c r="M4" s="13"/>
      <c r="N4" s="13"/>
      <c r="O4" s="14"/>
      <c r="P4" s="13"/>
    </row>
    <row r="5" spans="1:16" ht="15.75" x14ac:dyDescent="0.25">
      <c r="A5" s="2">
        <v>2</v>
      </c>
      <c r="B5" s="17">
        <v>2354884</v>
      </c>
      <c r="C5" s="16" t="s">
        <v>18</v>
      </c>
      <c r="D5" s="17" t="s">
        <v>13</v>
      </c>
      <c r="E5" s="17">
        <v>130</v>
      </c>
      <c r="F5" s="17">
        <v>8500</v>
      </c>
      <c r="G5" s="4">
        <f t="shared" si="0"/>
        <v>1105000</v>
      </c>
      <c r="H5" s="15" t="s">
        <v>19</v>
      </c>
      <c r="I5" s="3" t="s">
        <v>3</v>
      </c>
      <c r="J5" s="4" t="s">
        <v>12</v>
      </c>
      <c r="M5" s="13"/>
      <c r="N5" s="13"/>
      <c r="O5" s="14"/>
      <c r="P5" s="13"/>
    </row>
    <row r="6" spans="1:16" ht="15.75" x14ac:dyDescent="0.25">
      <c r="G6" s="10">
        <f>SUM(G3:G5)</f>
        <v>1646072.51</v>
      </c>
      <c r="H6" s="11"/>
    </row>
    <row r="7" spans="1:16" ht="20.25" customHeight="1" x14ac:dyDescent="0.25">
      <c r="B7" s="9" t="s">
        <v>9</v>
      </c>
      <c r="C7" s="8"/>
      <c r="D7" s="8"/>
      <c r="E7" s="8"/>
      <c r="F7" s="8"/>
      <c r="G7" s="8"/>
      <c r="H7" s="11"/>
      <c r="I7" s="8"/>
    </row>
  </sheetData>
  <autoFilter ref="A2:J5">
    <sortState ref="A3:J79">
      <sortCondition ref="C2:C77"/>
    </sortState>
  </autoFilter>
  <mergeCells count="1">
    <mergeCell ref="A1:J1"/>
  </mergeCells>
  <pageMargins left="0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Ануфриев Артем Владимирович</cp:lastModifiedBy>
  <cp:lastPrinted>2018-10-11T11:43:33Z</cp:lastPrinted>
  <dcterms:created xsi:type="dcterms:W3CDTF">2015-10-09T07:31:54Z</dcterms:created>
  <dcterms:modified xsi:type="dcterms:W3CDTF">2018-10-11T11:43:42Z</dcterms:modified>
</cp:coreProperties>
</file>