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12030" activeTab="2"/>
  </bookViews>
  <sheets>
    <sheet name="Тит Лист" sheetId="8" r:id="rId1"/>
    <sheet name="Лист2" sheetId="2" r:id="rId2"/>
    <sheet name="Лист3" sheetId="3" r:id="rId3"/>
    <sheet name="Лист4 " sheetId="7" r:id="rId4"/>
    <sheet name="Лист5" sheetId="5" r:id="rId5"/>
  </sheets>
  <definedNames>
    <definedName name="_xlnm._FilterDatabase" localSheetId="2" hidden="1">Лист3!$A$6:$N$55</definedName>
    <definedName name="_xlnm.Print_Area" localSheetId="1">Лист2!$A$1:$N$29</definedName>
    <definedName name="_xlnm.Print_Area" localSheetId="2">Лист3!$A$1:$N$154</definedName>
    <definedName name="_xlnm.Print_Area" localSheetId="4">Лист5!$A$1:$L$11</definedName>
    <definedName name="_xlnm.Print_Area" localSheetId="0">'Тит Лист'!$A$1:$J$45</definedName>
  </definedNames>
  <calcPr calcId="145621"/>
  <fileRecoveryPr autoRecover="0"/>
</workbook>
</file>

<file path=xl/calcChain.xml><?xml version="1.0" encoding="utf-8"?>
<calcChain xmlns="http://schemas.openxmlformats.org/spreadsheetml/2006/main">
  <c r="L151" i="3" l="1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14" i="3"/>
  <c r="L53" i="3" l="1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13" i="3"/>
  <c r="L12" i="3"/>
  <c r="L11" i="3"/>
  <c r="L10" i="3"/>
  <c r="L9" i="3"/>
  <c r="L8" i="3"/>
  <c r="E11" i="5" l="1"/>
  <c r="D11" i="5"/>
  <c r="C11" i="5"/>
</calcChain>
</file>

<file path=xl/sharedStrings.xml><?xml version="1.0" encoding="utf-8"?>
<sst xmlns="http://schemas.openxmlformats.org/spreadsheetml/2006/main" count="792" uniqueCount="133">
  <si>
    <t>Публичное акционерное общество</t>
  </si>
  <si>
    <t>ПОДРЯДЧИК</t>
  </si>
  <si>
    <t>Техническое задание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</si>
  <si>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Месторасположение и характеристика объектов</t>
    </r>
  </si>
  <si>
    <t>ПО</t>
  </si>
  <si>
    <t>Адрес (административный район, город)</t>
  </si>
  <si>
    <t>Пункты перебазировки</t>
  </si>
  <si>
    <t>Начальный</t>
  </si>
  <si>
    <t>Конечный</t>
  </si>
  <si>
    <t>Шоссе</t>
  </si>
  <si>
    <t>Грунт</t>
  </si>
  <si>
    <t>Трасса</t>
  </si>
  <si>
    <t>Характеристика электроустановки</t>
  </si>
  <si>
    <t>№ п/п</t>
  </si>
  <si>
    <t>Месяц</t>
  </si>
  <si>
    <t>Единица измерения</t>
  </si>
  <si>
    <t>Объем работ</t>
  </si>
  <si>
    <t>Потребность в материалах (оборудовании)</t>
  </si>
  <si>
    <t>Наименование усложняющего фактора</t>
  </si>
  <si>
    <t>Примечание</t>
  </si>
  <si>
    <t xml:space="preserve">Наименование (марка) </t>
  </si>
  <si>
    <t>Количество на единицу</t>
  </si>
  <si>
    <t>шт.</t>
  </si>
  <si>
    <t>Диспетчерское наименование электроустановки</t>
  </si>
  <si>
    <t>Перечень планируемых работ</t>
  </si>
  <si>
    <t>3. Дополнительные (прочие) условия</t>
  </si>
  <si>
    <t>2. Объемы и сроки выполнения работ, потребность в основных материалах, изделиях, конструкциях, оборудовании</t>
  </si>
  <si>
    <t>Применяемые материалы, оборудование и выполняемые работы должны удовлетворять требованиям по энергоэффективности в соответствии с Федеральным законом № 261 от 23 ноября 2009 года "Об энергосбережении и о повышении энергетической эффективности и о внесении изменений в отдельные законодательные акты Российской Федерации" и внутренними нормативными документами.</t>
  </si>
  <si>
    <t>Приложение 1.1</t>
  </si>
  <si>
    <t>Расчёт коэффициента на проезд (Кд):</t>
  </si>
  <si>
    <t>к техническому заданию</t>
  </si>
  <si>
    <t>№ п.п.</t>
  </si>
  <si>
    <t>Скорость</t>
  </si>
  <si>
    <t>Время в пути</t>
  </si>
  <si>
    <t>Коэффициент</t>
  </si>
  <si>
    <t>Кд</t>
  </si>
  <si>
    <t>Расстояние</t>
  </si>
  <si>
    <t>Цепи</t>
  </si>
  <si>
    <t>Диспетчерское наименование</t>
  </si>
  <si>
    <t>Количество НА ОБЪЕМ</t>
  </si>
  <si>
    <t>Протяженность, км</t>
  </si>
  <si>
    <t>РЭС</t>
  </si>
  <si>
    <t>Количество опор на ВЛ</t>
  </si>
  <si>
    <t>Всего</t>
  </si>
  <si>
    <t>На заменяемом участке</t>
  </si>
  <si>
    <t>Колпачок КП-22</t>
  </si>
  <si>
    <t>Изолятор ПС-70Е</t>
  </si>
  <si>
    <t>Звено промежуточное ПРТ-7</t>
  </si>
  <si>
    <t>кг</t>
  </si>
  <si>
    <t>Адрес ПО</t>
  </si>
  <si>
    <t xml:space="preserve">Расстояние, км </t>
  </si>
  <si>
    <t>от базы ПО/РЭС до объекта ремонта по</t>
  </si>
  <si>
    <t>от места въезда на линию до середины ремонтируемого участка по трассе линии</t>
  </si>
  <si>
    <t>шоссейной дороге</t>
  </si>
  <si>
    <t>грунтовой дороге</t>
  </si>
  <si>
    <t>Хомут Х-42</t>
  </si>
  <si>
    <t>(наименование работ)</t>
  </si>
  <si>
    <t>/ Р.С. Патрин /</t>
  </si>
  <si>
    <t>Зажим ПС2-1</t>
  </si>
  <si>
    <t>Зажим ПА2-2</t>
  </si>
  <si>
    <t>к договору подряда</t>
  </si>
  <si>
    <t>—</t>
  </si>
  <si>
    <t>Замена  железобетонной промежуточной опоры  ВЛ напряжением 1-20кВ</t>
  </si>
  <si>
    <t>Траверса ТМ-1</t>
  </si>
  <si>
    <t>Изолятор ШФ-20В</t>
  </si>
  <si>
    <t>Провод для вязки (А-50)</t>
  </si>
  <si>
    <t>объем ориентировочный</t>
  </si>
  <si>
    <t>Узел крепления подкоса УКВ-0.4</t>
  </si>
  <si>
    <t>Траверса ТМ-6</t>
  </si>
  <si>
    <t>Оголовок ОГ-2</t>
  </si>
  <si>
    <t>Оголовок ОГ-5</t>
  </si>
  <si>
    <t>Болт Б-5</t>
  </si>
  <si>
    <t>Ушко У7-16</t>
  </si>
  <si>
    <t>Зажим НБ - 2-6</t>
  </si>
  <si>
    <t xml:space="preserve">Замена деревянной опоры на железобетонную промежуточную  ВЛ напряжением 1-20кВ </t>
  </si>
  <si>
    <t>Траверса ТМ-3</t>
  </si>
  <si>
    <t>Проводник ЗП-1</t>
  </si>
  <si>
    <t xml:space="preserve"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 </t>
  </si>
  <si>
    <t>Кронштейн У-4</t>
  </si>
  <si>
    <t xml:space="preserve">Ушко У1-7-16 </t>
  </si>
  <si>
    <t>Зажим НБ-2-6</t>
  </si>
  <si>
    <t>Звено ПРТ-7</t>
  </si>
  <si>
    <t>Замена провода на провод марки АС-50</t>
  </si>
  <si>
    <t>км</t>
  </si>
  <si>
    <t>Провод АС-50</t>
  </si>
  <si>
    <t>Проволока для вязки проводов</t>
  </si>
  <si>
    <t>Стойка СВ110-5 IV</t>
  </si>
  <si>
    <t>№  от _______</t>
  </si>
  <si>
    <t>ПАО "Россети Центр и Приволжье"-</t>
  </si>
  <si>
    <t xml:space="preserve">"Нижновэнерго" </t>
  </si>
  <si>
    <t>г. Нижний Новгород</t>
  </si>
  <si>
    <t xml:space="preserve">Начальник отдела анализа и управления производством </t>
  </si>
  <si>
    <t>Заместитель главного инженера - Начальник управления распределительных сетей филиала «Нижновэнерго»</t>
  </si>
  <si>
    <t>2023 год</t>
  </si>
  <si>
    <t>Замена сложной ж/б опоры на сложную ж/б опору с заменой  изолирующих натяжных гирлянд</t>
  </si>
  <si>
    <t>Исполняющий обязанности</t>
  </si>
  <si>
    <t xml:space="preserve">Первого заместителя директора - </t>
  </si>
  <si>
    <t xml:space="preserve">Главного инженера  филиала </t>
  </si>
  <si>
    <t>2024 год</t>
  </si>
  <si>
    <t>2023 г.</t>
  </si>
  <si>
    <t>___________________ / Ю.А. Глебов  /</t>
  </si>
  <si>
    <t>2025 год</t>
  </si>
  <si>
    <t>филиал ПАО «Россети Центр и Приволжье»-«Нижновэнерго»</t>
  </si>
  <si>
    <t>ЗАКАЗЧИК</t>
  </si>
  <si>
    <t xml:space="preserve">на выполнение аварийно-восстановительных работ по ремонту распределительных сетей 0,4 - 10 кВ  на 2023-2025 гг.
для нужд  филиала ПАО "Россети Центр и Приволжье" - «Нижновэнерго» </t>
  </si>
  <si>
    <t>28.02.2023 г.</t>
  </si>
  <si>
    <t>/ А.В. Корнилов /</t>
  </si>
  <si>
    <t>Работы выполняются в действующих электроустановках по решению штаба филиала "Нижновэнерго"</t>
  </si>
  <si>
    <t xml:space="preserve">Нижегородская обл. </t>
  </si>
  <si>
    <t>Арзамасский</t>
  </si>
  <si>
    <t>ННЭ</t>
  </si>
  <si>
    <t>Перевозский</t>
  </si>
  <si>
    <t>Починковский</t>
  </si>
  <si>
    <t>Шатковский</t>
  </si>
  <si>
    <t>Балахнинский</t>
  </si>
  <si>
    <t>Городетский</t>
  </si>
  <si>
    <t>Сокольский</t>
  </si>
  <si>
    <t>Чкаловский</t>
  </si>
  <si>
    <t>Борский</t>
  </si>
  <si>
    <t>Дзержинский</t>
  </si>
  <si>
    <t>Б.Мурашкинский</t>
  </si>
  <si>
    <t>Кстовский</t>
  </si>
  <si>
    <t>Лысковский</t>
  </si>
  <si>
    <t>Семеновский</t>
  </si>
  <si>
    <t>Сергачский</t>
  </si>
  <si>
    <t>Уренский</t>
  </si>
  <si>
    <t>Шахунский</t>
  </si>
  <si>
    <t>Нижегородский</t>
  </si>
  <si>
    <t>Богородский</t>
  </si>
  <si>
    <t>Вачский</t>
  </si>
  <si>
    <t>Выксунский</t>
  </si>
  <si>
    <t>Дивеевский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</si>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</sst>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vertAlign val="superscript"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" fontId="8" fillId="0" borderId="3" xfId="0" applyNumberFormat="1" applyFont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2" fillId="0" borderId="0" xfId="1" applyFont="1"/>
    <xf numFmtId="0" fontId="10" fillId="0" borderId="0" xfId="1"/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/>
    <xf numFmtId="0" fontId="2" fillId="0" borderId="0" xfId="1" applyFont="1" applyBorder="1"/>
    <xf numFmtId="0" fontId="2" fillId="0" borderId="1" xfId="1" applyFont="1" applyBorder="1"/>
    <xf numFmtId="0" fontId="10" fillId="0" borderId="0" xfId="1" applyFill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1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5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2 15" xfId="1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28575</xdr:rowOff>
    </xdr:from>
    <xdr:to>
      <xdr:col>6</xdr:col>
      <xdr:colOff>190500</xdr:colOff>
      <xdr:row>11</xdr:row>
      <xdr:rowOff>142875</xdr:rowOff>
    </xdr:to>
    <xdr:pic>
      <xdr:nvPicPr>
        <xdr:cNvPr id="2" name="Рисунок 2" descr="нижновэнерго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28775"/>
          <a:ext cx="2019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BreakPreview" topLeftCell="A25" zoomScale="115" zoomScaleNormal="100" zoomScaleSheetLayoutView="115" workbookViewId="0">
      <selection activeCell="G6" sqref="G6"/>
    </sheetView>
  </sheetViews>
  <sheetFormatPr defaultRowHeight="12.75" x14ac:dyDescent="0.2"/>
  <cols>
    <col min="1" max="16384" width="9.140625" style="35"/>
  </cols>
  <sheetData>
    <row r="1" spans="1:10" ht="15.75" x14ac:dyDescent="0.25">
      <c r="A1" s="53"/>
      <c r="B1" s="53"/>
      <c r="C1" s="53"/>
      <c r="D1" s="53"/>
      <c r="E1" s="53"/>
      <c r="F1" s="53"/>
      <c r="G1" s="53"/>
      <c r="H1" s="53"/>
      <c r="I1" s="53"/>
      <c r="J1" s="34"/>
    </row>
    <row r="2" spans="1:10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ht="15.75" x14ac:dyDescent="0.25">
      <c r="A5" s="34"/>
      <c r="B5" s="34"/>
      <c r="C5" s="34"/>
      <c r="D5" s="34"/>
      <c r="E5" s="34"/>
      <c r="F5" s="34"/>
      <c r="G5" s="34" t="s">
        <v>132</v>
      </c>
      <c r="H5" s="34"/>
      <c r="I5" s="34"/>
      <c r="J5" s="34"/>
    </row>
    <row r="6" spans="1:10" ht="15.75" x14ac:dyDescent="0.25">
      <c r="A6" s="34"/>
      <c r="B6" s="34"/>
      <c r="C6" s="34"/>
      <c r="D6" s="34"/>
      <c r="E6" s="34"/>
      <c r="F6" s="34"/>
      <c r="G6" s="34" t="s">
        <v>60</v>
      </c>
      <c r="H6" s="34"/>
      <c r="I6" s="34"/>
      <c r="J6" s="34"/>
    </row>
    <row r="7" spans="1:10" ht="15.75" x14ac:dyDescent="0.25">
      <c r="A7" s="34"/>
      <c r="B7" s="34"/>
      <c r="C7" s="34"/>
      <c r="D7" s="34"/>
      <c r="E7" s="34"/>
      <c r="F7" s="34"/>
      <c r="G7" s="34" t="s">
        <v>87</v>
      </c>
      <c r="H7" s="34"/>
      <c r="I7" s="34"/>
      <c r="J7" s="34"/>
    </row>
    <row r="8" spans="1:10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B9" s="34"/>
      <c r="C9" s="34"/>
      <c r="D9" s="34"/>
      <c r="E9" s="34"/>
      <c r="F9" s="34"/>
      <c r="G9" s="34"/>
      <c r="H9" s="34"/>
      <c r="I9" s="34"/>
      <c r="J9" s="34"/>
    </row>
    <row r="10" spans="1:10" ht="15.75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5.75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15.75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5.75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5.7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15.75" x14ac:dyDescent="0.25">
      <c r="A15" s="52" t="s">
        <v>0</v>
      </c>
      <c r="B15" s="52"/>
      <c r="C15" s="52"/>
      <c r="D15" s="52"/>
      <c r="E15" s="52"/>
      <c r="F15" s="52"/>
      <c r="G15" s="52"/>
      <c r="H15" s="52"/>
      <c r="I15" s="52"/>
      <c r="J15" s="34"/>
    </row>
    <row r="16" spans="1:10" ht="15.75" x14ac:dyDescent="0.25">
      <c r="A16" s="52" t="s">
        <v>102</v>
      </c>
      <c r="B16" s="52"/>
      <c r="C16" s="52"/>
      <c r="D16" s="52"/>
      <c r="E16" s="52"/>
      <c r="F16" s="52"/>
      <c r="G16" s="52"/>
      <c r="H16" s="52"/>
      <c r="I16" s="52"/>
      <c r="J16" s="34"/>
    </row>
    <row r="17" spans="1:14" ht="15.75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34"/>
    </row>
    <row r="18" spans="1:14" ht="15.75" x14ac:dyDescent="0.25">
      <c r="A18" s="34" t="s">
        <v>1</v>
      </c>
      <c r="B18" s="36"/>
      <c r="C18" s="36"/>
      <c r="D18" s="36"/>
      <c r="E18" s="36"/>
      <c r="F18" s="47" t="s">
        <v>103</v>
      </c>
      <c r="G18" s="36"/>
      <c r="H18" s="36"/>
      <c r="I18" s="36"/>
      <c r="J18" s="34"/>
    </row>
    <row r="19" spans="1:14" ht="15.7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34"/>
    </row>
    <row r="20" spans="1:14" ht="15.75" x14ac:dyDescent="0.25">
      <c r="A20" s="34"/>
      <c r="B20" s="34"/>
      <c r="C20" s="34"/>
      <c r="D20" s="34"/>
      <c r="E20" s="34"/>
      <c r="F20" s="55" t="s">
        <v>95</v>
      </c>
      <c r="G20" s="55"/>
      <c r="H20" s="55"/>
      <c r="I20" s="55"/>
      <c r="J20" s="34"/>
    </row>
    <row r="21" spans="1:14" ht="15.75" x14ac:dyDescent="0.25">
      <c r="B21" s="34"/>
      <c r="C21" s="34"/>
      <c r="D21" s="34"/>
      <c r="E21" s="34"/>
      <c r="F21" s="34" t="s">
        <v>96</v>
      </c>
      <c r="G21" s="34"/>
      <c r="H21" s="34"/>
      <c r="I21" s="34"/>
      <c r="J21" s="34"/>
    </row>
    <row r="22" spans="1:14" ht="15.75" x14ac:dyDescent="0.25">
      <c r="A22" s="34"/>
      <c r="B22" s="34"/>
      <c r="C22" s="34"/>
      <c r="D22" s="34"/>
      <c r="E22" s="34"/>
      <c r="F22" s="37" t="s">
        <v>97</v>
      </c>
      <c r="G22" s="34"/>
      <c r="H22" s="34"/>
      <c r="I22" s="34"/>
      <c r="J22" s="34"/>
    </row>
    <row r="23" spans="1:14" ht="15.75" x14ac:dyDescent="0.25">
      <c r="A23" s="34"/>
      <c r="B23" s="34"/>
      <c r="C23" s="34"/>
      <c r="D23" s="34"/>
      <c r="E23" s="34"/>
      <c r="F23" s="37" t="s">
        <v>88</v>
      </c>
      <c r="G23" s="34"/>
      <c r="H23" s="34"/>
      <c r="I23" s="34"/>
      <c r="J23" s="34"/>
    </row>
    <row r="24" spans="1:14" ht="15.75" x14ac:dyDescent="0.25">
      <c r="A24" s="38"/>
      <c r="B24" s="38"/>
      <c r="C24" s="38"/>
      <c r="D24" s="34"/>
      <c r="E24" s="34"/>
      <c r="F24" s="37" t="s">
        <v>89</v>
      </c>
      <c r="G24" s="34"/>
      <c r="H24" s="34"/>
      <c r="I24" s="34"/>
      <c r="J24" s="34"/>
    </row>
    <row r="25" spans="1:14" ht="15.75" x14ac:dyDescent="0.25">
      <c r="A25" s="39"/>
      <c r="B25" s="39"/>
      <c r="C25" s="38"/>
      <c r="D25" s="34"/>
      <c r="E25" s="34"/>
      <c r="F25" s="39" t="s">
        <v>100</v>
      </c>
      <c r="G25" s="38"/>
      <c r="H25" s="38"/>
      <c r="I25" s="34"/>
      <c r="J25" s="34"/>
    </row>
    <row r="26" spans="1:14" ht="15.75" x14ac:dyDescent="0.25">
      <c r="A26" s="39"/>
      <c r="B26" s="39"/>
      <c r="C26" s="34" t="s">
        <v>99</v>
      </c>
      <c r="D26" s="34"/>
      <c r="E26" s="34"/>
      <c r="G26" s="38"/>
      <c r="H26" s="51" t="s">
        <v>105</v>
      </c>
      <c r="I26" s="51"/>
      <c r="J26" s="34"/>
    </row>
    <row r="27" spans="1:14" ht="15.7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</row>
    <row r="28" spans="1:14" ht="22.5" customHeight="1" x14ac:dyDescent="0.25">
      <c r="A28" s="54" t="s">
        <v>2</v>
      </c>
      <c r="B28" s="54"/>
      <c r="C28" s="54"/>
      <c r="D28" s="54"/>
      <c r="E28" s="54"/>
      <c r="F28" s="54"/>
      <c r="G28" s="54"/>
      <c r="H28" s="54"/>
      <c r="I28" s="54"/>
      <c r="J28" s="34"/>
    </row>
    <row r="29" spans="1:14" s="40" customFormat="1" ht="18.75" customHeight="1" x14ac:dyDescent="0.25">
      <c r="L29" s="41"/>
      <c r="M29" s="41"/>
      <c r="N29" s="41"/>
    </row>
    <row r="30" spans="1:14" s="40" customFormat="1" ht="18.75" customHeight="1" x14ac:dyDescent="0.25">
      <c r="L30" s="41"/>
      <c r="M30" s="41"/>
      <c r="N30" s="41"/>
    </row>
    <row r="31" spans="1:14" s="40" customFormat="1" ht="18.75" customHeight="1" x14ac:dyDescent="0.25">
      <c r="L31" s="42"/>
      <c r="M31" s="42"/>
      <c r="N31" s="42"/>
    </row>
    <row r="32" spans="1:14" s="40" customFormat="1" ht="76.5" customHeight="1" x14ac:dyDescent="0.25">
      <c r="A32" s="49" t="s">
        <v>104</v>
      </c>
      <c r="B32" s="49"/>
      <c r="C32" s="49"/>
      <c r="D32" s="49"/>
      <c r="E32" s="49"/>
      <c r="F32" s="49"/>
      <c r="G32" s="49"/>
      <c r="H32" s="49"/>
      <c r="I32" s="49"/>
      <c r="J32" s="49"/>
      <c r="K32" s="41"/>
      <c r="L32" s="41"/>
      <c r="M32" s="41"/>
      <c r="N32" s="41"/>
    </row>
    <row r="33" spans="1:14" s="40" customFormat="1" ht="18.75" customHeight="1" x14ac:dyDescent="0.25">
      <c r="A33" s="48" t="s">
        <v>56</v>
      </c>
      <c r="B33" s="48"/>
      <c r="C33" s="48"/>
      <c r="D33" s="48"/>
      <c r="E33" s="48"/>
      <c r="F33" s="48"/>
      <c r="G33" s="48"/>
      <c r="H33" s="48"/>
      <c r="I33" s="48"/>
      <c r="J33" s="48"/>
      <c r="K33" s="43"/>
      <c r="L33" s="41"/>
      <c r="M33" s="41"/>
      <c r="N33" s="41"/>
    </row>
    <row r="34" spans="1:14" s="40" customFormat="1" ht="18.75" customHeight="1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3"/>
      <c r="L34" s="41"/>
      <c r="M34" s="41"/>
      <c r="N34" s="41"/>
    </row>
    <row r="35" spans="1:14" s="40" customFormat="1" ht="18.75" customHeight="1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42"/>
      <c r="M35" s="42"/>
      <c r="N35" s="42"/>
    </row>
    <row r="36" spans="1:14" ht="15.75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4" ht="15.75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4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4" ht="15.75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4" ht="15.75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4" ht="15.75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4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4" ht="15.75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4" ht="15.75" x14ac:dyDescent="0.25">
      <c r="A44" s="51" t="s">
        <v>90</v>
      </c>
      <c r="B44" s="51"/>
      <c r="C44" s="51"/>
      <c r="D44" s="51"/>
      <c r="E44" s="51"/>
      <c r="F44" s="51"/>
      <c r="G44" s="51"/>
      <c r="H44" s="51"/>
      <c r="I44" s="51"/>
      <c r="J44" s="34"/>
    </row>
    <row r="45" spans="1:14" ht="15.75" x14ac:dyDescent="0.25">
      <c r="A45" s="52" t="s">
        <v>99</v>
      </c>
      <c r="B45" s="52"/>
      <c r="C45" s="52"/>
      <c r="D45" s="52"/>
      <c r="E45" s="52"/>
      <c r="F45" s="52"/>
      <c r="G45" s="52"/>
      <c r="H45" s="52"/>
      <c r="I45" s="52"/>
      <c r="J45" s="34"/>
    </row>
    <row r="46" spans="1:14" ht="15.75" x14ac:dyDescent="0.25">
      <c r="A46" s="34"/>
      <c r="B46" s="34"/>
      <c r="C46" s="34"/>
      <c r="D46" s="34"/>
      <c r="E46" s="34"/>
      <c r="F46" s="34"/>
      <c r="G46" s="34"/>
      <c r="H46" s="34"/>
      <c r="I46" s="34"/>
      <c r="J46" s="34"/>
    </row>
  </sheetData>
  <mergeCells count="13">
    <mergeCell ref="A32:J32"/>
    <mergeCell ref="H26:I26"/>
    <mergeCell ref="A1:I1"/>
    <mergeCell ref="A15:I15"/>
    <mergeCell ref="A16:I16"/>
    <mergeCell ref="A17:I17"/>
    <mergeCell ref="A28:I28"/>
    <mergeCell ref="F20:I20"/>
    <mergeCell ref="A33:J33"/>
    <mergeCell ref="A34:J34"/>
    <mergeCell ref="A35:K35"/>
    <mergeCell ref="A44:I44"/>
    <mergeCell ref="A45:I45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120" zoomScaleNormal="90" zoomScaleSheetLayoutView="120" workbookViewId="0">
      <selection activeCell="D35" sqref="D35"/>
    </sheetView>
  </sheetViews>
  <sheetFormatPr defaultRowHeight="15" x14ac:dyDescent="0.25"/>
  <cols>
    <col min="1" max="1" width="7.5703125" customWidth="1"/>
    <col min="2" max="2" width="15.42578125" customWidth="1"/>
    <col min="3" max="3" width="21.85546875" customWidth="1"/>
    <col min="4" max="4" width="8.7109375" customWidth="1"/>
    <col min="5" max="5" width="9.7109375" customWidth="1"/>
    <col min="6" max="6" width="8.85546875" customWidth="1"/>
    <col min="7" max="7" width="17.7109375" customWidth="1"/>
    <col min="8" max="8" width="21" customWidth="1"/>
    <col min="9" max="9" width="23.5703125" customWidth="1"/>
    <col min="10" max="10" width="24.85546875" customWidth="1"/>
    <col min="11" max="11" width="26.42578125" customWidth="1"/>
    <col min="12" max="12" width="11.85546875" customWidth="1"/>
    <col min="13" max="13" width="11.140625" customWidth="1"/>
    <col min="14" max="14" width="17.7109375" customWidth="1"/>
  </cols>
  <sheetData>
    <row r="1" spans="1:14" ht="15.75" x14ac:dyDescent="0.25">
      <c r="A1" s="65" t="s">
        <v>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3" spans="1:14" ht="19.5" customHeight="1" x14ac:dyDescent="0.25">
      <c r="A3" s="56" t="s">
        <v>4</v>
      </c>
      <c r="B3" s="56" t="s">
        <v>41</v>
      </c>
      <c r="C3" s="56" t="s">
        <v>38</v>
      </c>
      <c r="D3" s="66" t="s">
        <v>12</v>
      </c>
      <c r="E3" s="66"/>
      <c r="F3" s="66"/>
      <c r="G3" s="66"/>
      <c r="H3" s="56" t="s">
        <v>5</v>
      </c>
      <c r="I3" s="56" t="s">
        <v>49</v>
      </c>
      <c r="J3" s="66" t="s">
        <v>6</v>
      </c>
      <c r="K3" s="66"/>
      <c r="L3" s="64" t="s">
        <v>50</v>
      </c>
      <c r="M3" s="64"/>
      <c r="N3" s="64"/>
    </row>
    <row r="4" spans="1:14" ht="39" customHeight="1" x14ac:dyDescent="0.25">
      <c r="A4" s="58"/>
      <c r="B4" s="58"/>
      <c r="C4" s="58"/>
      <c r="D4" s="66" t="s">
        <v>40</v>
      </c>
      <c r="E4" s="66"/>
      <c r="F4" s="66" t="s">
        <v>42</v>
      </c>
      <c r="G4" s="66"/>
      <c r="H4" s="58"/>
      <c r="I4" s="58"/>
      <c r="J4" s="56" t="s">
        <v>7</v>
      </c>
      <c r="K4" s="56" t="s">
        <v>8</v>
      </c>
      <c r="L4" s="59" t="s">
        <v>51</v>
      </c>
      <c r="M4" s="60"/>
      <c r="N4" s="61" t="s">
        <v>52</v>
      </c>
    </row>
    <row r="5" spans="1:14" ht="18.75" customHeight="1" x14ac:dyDescent="0.25">
      <c r="A5" s="58"/>
      <c r="B5" s="58"/>
      <c r="C5" s="58"/>
      <c r="D5" s="56" t="s">
        <v>11</v>
      </c>
      <c r="E5" s="56" t="s">
        <v>37</v>
      </c>
      <c r="F5" s="56" t="s">
        <v>43</v>
      </c>
      <c r="G5" s="56" t="s">
        <v>44</v>
      </c>
      <c r="H5" s="58"/>
      <c r="I5" s="58"/>
      <c r="J5" s="58"/>
      <c r="K5" s="58"/>
      <c r="L5" s="64" t="s">
        <v>53</v>
      </c>
      <c r="M5" s="64" t="s">
        <v>54</v>
      </c>
      <c r="N5" s="62"/>
    </row>
    <row r="6" spans="1:14" ht="15" customHeight="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64"/>
      <c r="M6" s="64"/>
      <c r="N6" s="63"/>
    </row>
    <row r="7" spans="1:14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</row>
    <row r="8" spans="1:14" s="5" customFormat="1" ht="15" customHeight="1" x14ac:dyDescent="0.25">
      <c r="A8" s="27" t="s">
        <v>110</v>
      </c>
      <c r="B8" s="27" t="s">
        <v>109</v>
      </c>
      <c r="C8" s="27" t="s">
        <v>61</v>
      </c>
      <c r="D8" s="27" t="s">
        <v>61</v>
      </c>
      <c r="E8" s="27" t="s">
        <v>61</v>
      </c>
      <c r="F8" s="27" t="s">
        <v>61</v>
      </c>
      <c r="G8" s="27" t="s">
        <v>61</v>
      </c>
      <c r="H8" s="27" t="s">
        <v>108</v>
      </c>
      <c r="I8" s="27" t="s">
        <v>61</v>
      </c>
      <c r="J8" s="27" t="s">
        <v>61</v>
      </c>
      <c r="K8" s="27" t="s">
        <v>61</v>
      </c>
      <c r="L8" s="28" t="s">
        <v>61</v>
      </c>
      <c r="M8" s="28" t="s">
        <v>61</v>
      </c>
      <c r="N8" s="29" t="s">
        <v>61</v>
      </c>
    </row>
    <row r="9" spans="1:14" s="5" customFormat="1" ht="15" customHeight="1" x14ac:dyDescent="0.25">
      <c r="A9" s="27" t="s">
        <v>110</v>
      </c>
      <c r="B9" s="27" t="s">
        <v>111</v>
      </c>
      <c r="C9" s="27" t="s">
        <v>61</v>
      </c>
      <c r="D9" s="27" t="s">
        <v>61</v>
      </c>
      <c r="E9" s="27" t="s">
        <v>61</v>
      </c>
      <c r="F9" s="27" t="s">
        <v>61</v>
      </c>
      <c r="G9" s="27" t="s">
        <v>61</v>
      </c>
      <c r="H9" s="27" t="s">
        <v>108</v>
      </c>
      <c r="I9" s="27" t="s">
        <v>61</v>
      </c>
      <c r="J9" s="27" t="s">
        <v>61</v>
      </c>
      <c r="K9" s="27" t="s">
        <v>61</v>
      </c>
      <c r="L9" s="28" t="s">
        <v>61</v>
      </c>
      <c r="M9" s="28" t="s">
        <v>61</v>
      </c>
      <c r="N9" s="29" t="s">
        <v>61</v>
      </c>
    </row>
    <row r="10" spans="1:14" s="5" customFormat="1" ht="15" customHeight="1" x14ac:dyDescent="0.25">
      <c r="A10" s="27" t="s">
        <v>110</v>
      </c>
      <c r="B10" s="27" t="s">
        <v>112</v>
      </c>
      <c r="C10" s="27" t="s">
        <v>61</v>
      </c>
      <c r="D10" s="27" t="s">
        <v>61</v>
      </c>
      <c r="E10" s="27" t="s">
        <v>61</v>
      </c>
      <c r="F10" s="27" t="s">
        <v>61</v>
      </c>
      <c r="G10" s="27" t="s">
        <v>61</v>
      </c>
      <c r="H10" s="27" t="s">
        <v>108</v>
      </c>
      <c r="I10" s="27" t="s">
        <v>61</v>
      </c>
      <c r="J10" s="27" t="s">
        <v>61</v>
      </c>
      <c r="K10" s="27" t="s">
        <v>61</v>
      </c>
      <c r="L10" s="28" t="s">
        <v>61</v>
      </c>
      <c r="M10" s="28" t="s">
        <v>61</v>
      </c>
      <c r="N10" s="29" t="s">
        <v>61</v>
      </c>
    </row>
    <row r="11" spans="1:14" s="5" customFormat="1" ht="15" customHeight="1" x14ac:dyDescent="0.25">
      <c r="A11" s="27" t="s">
        <v>110</v>
      </c>
      <c r="B11" s="27" t="s">
        <v>113</v>
      </c>
      <c r="C11" s="27" t="s">
        <v>61</v>
      </c>
      <c r="D11" s="27" t="s">
        <v>61</v>
      </c>
      <c r="E11" s="27" t="s">
        <v>61</v>
      </c>
      <c r="F11" s="27" t="s">
        <v>61</v>
      </c>
      <c r="G11" s="27" t="s">
        <v>61</v>
      </c>
      <c r="H11" s="27" t="s">
        <v>108</v>
      </c>
      <c r="I11" s="27" t="s">
        <v>61</v>
      </c>
      <c r="J11" s="27" t="s">
        <v>61</v>
      </c>
      <c r="K11" s="27" t="s">
        <v>61</v>
      </c>
      <c r="L11" s="28" t="s">
        <v>61</v>
      </c>
      <c r="M11" s="28" t="s">
        <v>61</v>
      </c>
      <c r="N11" s="29" t="s">
        <v>61</v>
      </c>
    </row>
    <row r="12" spans="1:14" s="5" customFormat="1" ht="15" customHeight="1" x14ac:dyDescent="0.25">
      <c r="A12" s="27" t="s">
        <v>110</v>
      </c>
      <c r="B12" s="27" t="s">
        <v>114</v>
      </c>
      <c r="C12" s="27" t="s">
        <v>61</v>
      </c>
      <c r="D12" s="27" t="s">
        <v>61</v>
      </c>
      <c r="E12" s="27" t="s">
        <v>61</v>
      </c>
      <c r="F12" s="27" t="s">
        <v>61</v>
      </c>
      <c r="G12" s="27" t="s">
        <v>61</v>
      </c>
      <c r="H12" s="27" t="s">
        <v>108</v>
      </c>
      <c r="I12" s="27" t="s">
        <v>61</v>
      </c>
      <c r="J12" s="27" t="s">
        <v>61</v>
      </c>
      <c r="K12" s="27" t="s">
        <v>61</v>
      </c>
      <c r="L12" s="28" t="s">
        <v>61</v>
      </c>
      <c r="M12" s="28" t="s">
        <v>61</v>
      </c>
      <c r="N12" s="29" t="s">
        <v>61</v>
      </c>
    </row>
    <row r="13" spans="1:14" s="5" customFormat="1" ht="15" customHeight="1" x14ac:dyDescent="0.25">
      <c r="A13" s="27" t="s">
        <v>110</v>
      </c>
      <c r="B13" s="27" t="s">
        <v>115</v>
      </c>
      <c r="C13" s="27" t="s">
        <v>61</v>
      </c>
      <c r="D13" s="27" t="s">
        <v>61</v>
      </c>
      <c r="E13" s="27" t="s">
        <v>61</v>
      </c>
      <c r="F13" s="27" t="s">
        <v>61</v>
      </c>
      <c r="G13" s="27" t="s">
        <v>61</v>
      </c>
      <c r="H13" s="27" t="s">
        <v>108</v>
      </c>
      <c r="I13" s="27" t="s">
        <v>61</v>
      </c>
      <c r="J13" s="27" t="s">
        <v>61</v>
      </c>
      <c r="K13" s="27" t="s">
        <v>61</v>
      </c>
      <c r="L13" s="28" t="s">
        <v>61</v>
      </c>
      <c r="M13" s="28" t="s">
        <v>61</v>
      </c>
      <c r="N13" s="29" t="s">
        <v>61</v>
      </c>
    </row>
    <row r="14" spans="1:14" s="5" customFormat="1" ht="15" customHeight="1" x14ac:dyDescent="0.25">
      <c r="A14" s="27" t="s">
        <v>110</v>
      </c>
      <c r="B14" s="27" t="s">
        <v>116</v>
      </c>
      <c r="C14" s="27" t="s">
        <v>61</v>
      </c>
      <c r="D14" s="27" t="s">
        <v>61</v>
      </c>
      <c r="E14" s="27" t="s">
        <v>61</v>
      </c>
      <c r="F14" s="27" t="s">
        <v>61</v>
      </c>
      <c r="G14" s="27" t="s">
        <v>61</v>
      </c>
      <c r="H14" s="27" t="s">
        <v>108</v>
      </c>
      <c r="I14" s="27" t="s">
        <v>61</v>
      </c>
      <c r="J14" s="27" t="s">
        <v>61</v>
      </c>
      <c r="K14" s="27" t="s">
        <v>61</v>
      </c>
      <c r="L14" s="28" t="s">
        <v>61</v>
      </c>
      <c r="M14" s="28" t="s">
        <v>61</v>
      </c>
      <c r="N14" s="29" t="s">
        <v>61</v>
      </c>
    </row>
    <row r="15" spans="1:14" s="5" customFormat="1" ht="15" customHeight="1" x14ac:dyDescent="0.25">
      <c r="A15" s="27" t="s">
        <v>110</v>
      </c>
      <c r="B15" s="27" t="s">
        <v>117</v>
      </c>
      <c r="C15" s="27" t="s">
        <v>61</v>
      </c>
      <c r="D15" s="27" t="s">
        <v>61</v>
      </c>
      <c r="E15" s="27" t="s">
        <v>61</v>
      </c>
      <c r="F15" s="27" t="s">
        <v>61</v>
      </c>
      <c r="G15" s="27" t="s">
        <v>61</v>
      </c>
      <c r="H15" s="27" t="s">
        <v>108</v>
      </c>
      <c r="I15" s="27" t="s">
        <v>61</v>
      </c>
      <c r="J15" s="27" t="s">
        <v>61</v>
      </c>
      <c r="K15" s="27" t="s">
        <v>61</v>
      </c>
      <c r="L15" s="28" t="s">
        <v>61</v>
      </c>
      <c r="M15" s="28" t="s">
        <v>61</v>
      </c>
      <c r="N15" s="29" t="s">
        <v>61</v>
      </c>
    </row>
    <row r="16" spans="1:14" s="5" customFormat="1" ht="15" customHeight="1" x14ac:dyDescent="0.25">
      <c r="A16" s="27" t="s">
        <v>110</v>
      </c>
      <c r="B16" s="27" t="s">
        <v>118</v>
      </c>
      <c r="C16" s="27" t="s">
        <v>61</v>
      </c>
      <c r="D16" s="27" t="s">
        <v>61</v>
      </c>
      <c r="E16" s="27" t="s">
        <v>61</v>
      </c>
      <c r="F16" s="27" t="s">
        <v>61</v>
      </c>
      <c r="G16" s="27" t="s">
        <v>61</v>
      </c>
      <c r="H16" s="27" t="s">
        <v>108</v>
      </c>
      <c r="I16" s="27" t="s">
        <v>61</v>
      </c>
      <c r="J16" s="27" t="s">
        <v>61</v>
      </c>
      <c r="K16" s="27" t="s">
        <v>61</v>
      </c>
      <c r="L16" s="28" t="s">
        <v>61</v>
      </c>
      <c r="M16" s="28" t="s">
        <v>61</v>
      </c>
      <c r="N16" s="29" t="s">
        <v>61</v>
      </c>
    </row>
    <row r="17" spans="1:14" s="5" customFormat="1" ht="15" customHeight="1" x14ac:dyDescent="0.25">
      <c r="A17" s="27" t="s">
        <v>110</v>
      </c>
      <c r="B17" s="27" t="s">
        <v>119</v>
      </c>
      <c r="C17" s="27" t="s">
        <v>61</v>
      </c>
      <c r="D17" s="27" t="s">
        <v>61</v>
      </c>
      <c r="E17" s="27" t="s">
        <v>61</v>
      </c>
      <c r="F17" s="27" t="s">
        <v>61</v>
      </c>
      <c r="G17" s="27" t="s">
        <v>61</v>
      </c>
      <c r="H17" s="27" t="s">
        <v>108</v>
      </c>
      <c r="I17" s="27" t="s">
        <v>61</v>
      </c>
      <c r="J17" s="27" t="s">
        <v>61</v>
      </c>
      <c r="K17" s="27" t="s">
        <v>61</v>
      </c>
      <c r="L17" s="28" t="s">
        <v>61</v>
      </c>
      <c r="M17" s="28" t="s">
        <v>61</v>
      </c>
      <c r="N17" s="29" t="s">
        <v>61</v>
      </c>
    </row>
    <row r="18" spans="1:14" s="5" customFormat="1" ht="15" customHeight="1" x14ac:dyDescent="0.25">
      <c r="A18" s="27" t="s">
        <v>110</v>
      </c>
      <c r="B18" s="27" t="s">
        <v>120</v>
      </c>
      <c r="C18" s="27" t="s">
        <v>61</v>
      </c>
      <c r="D18" s="27" t="s">
        <v>61</v>
      </c>
      <c r="E18" s="27" t="s">
        <v>61</v>
      </c>
      <c r="F18" s="27" t="s">
        <v>61</v>
      </c>
      <c r="G18" s="27" t="s">
        <v>61</v>
      </c>
      <c r="H18" s="27" t="s">
        <v>108</v>
      </c>
      <c r="I18" s="27" t="s">
        <v>61</v>
      </c>
      <c r="J18" s="27" t="s">
        <v>61</v>
      </c>
      <c r="K18" s="27" t="s">
        <v>61</v>
      </c>
      <c r="L18" s="28" t="s">
        <v>61</v>
      </c>
      <c r="M18" s="28" t="s">
        <v>61</v>
      </c>
      <c r="N18" s="29" t="s">
        <v>61</v>
      </c>
    </row>
    <row r="19" spans="1:14" s="5" customFormat="1" ht="15" customHeight="1" x14ac:dyDescent="0.25">
      <c r="A19" s="27" t="s">
        <v>110</v>
      </c>
      <c r="B19" s="27" t="s">
        <v>121</v>
      </c>
      <c r="C19" s="27" t="s">
        <v>61</v>
      </c>
      <c r="D19" s="27" t="s">
        <v>61</v>
      </c>
      <c r="E19" s="27" t="s">
        <v>61</v>
      </c>
      <c r="F19" s="27" t="s">
        <v>61</v>
      </c>
      <c r="G19" s="27" t="s">
        <v>61</v>
      </c>
      <c r="H19" s="27" t="s">
        <v>108</v>
      </c>
      <c r="I19" s="27" t="s">
        <v>61</v>
      </c>
      <c r="J19" s="27" t="s">
        <v>61</v>
      </c>
      <c r="K19" s="27" t="s">
        <v>61</v>
      </c>
      <c r="L19" s="28" t="s">
        <v>61</v>
      </c>
      <c r="M19" s="28" t="s">
        <v>61</v>
      </c>
      <c r="N19" s="29" t="s">
        <v>61</v>
      </c>
    </row>
    <row r="20" spans="1:14" s="5" customFormat="1" ht="15" customHeight="1" x14ac:dyDescent="0.25">
      <c r="A20" s="27" t="s">
        <v>110</v>
      </c>
      <c r="B20" s="27" t="s">
        <v>122</v>
      </c>
      <c r="C20" s="27" t="s">
        <v>61</v>
      </c>
      <c r="D20" s="27" t="s">
        <v>61</v>
      </c>
      <c r="E20" s="27" t="s">
        <v>61</v>
      </c>
      <c r="F20" s="27" t="s">
        <v>61</v>
      </c>
      <c r="G20" s="27" t="s">
        <v>61</v>
      </c>
      <c r="H20" s="27" t="s">
        <v>108</v>
      </c>
      <c r="I20" s="27" t="s">
        <v>61</v>
      </c>
      <c r="J20" s="27" t="s">
        <v>61</v>
      </c>
      <c r="K20" s="27" t="s">
        <v>61</v>
      </c>
      <c r="L20" s="28" t="s">
        <v>61</v>
      </c>
      <c r="M20" s="28" t="s">
        <v>61</v>
      </c>
      <c r="N20" s="29" t="s">
        <v>61</v>
      </c>
    </row>
    <row r="21" spans="1:14" s="5" customFormat="1" ht="15" customHeight="1" x14ac:dyDescent="0.25">
      <c r="A21" s="27" t="s">
        <v>110</v>
      </c>
      <c r="B21" s="27" t="s">
        <v>123</v>
      </c>
      <c r="C21" s="27" t="s">
        <v>61</v>
      </c>
      <c r="D21" s="27" t="s">
        <v>61</v>
      </c>
      <c r="E21" s="27" t="s">
        <v>61</v>
      </c>
      <c r="F21" s="27" t="s">
        <v>61</v>
      </c>
      <c r="G21" s="27" t="s">
        <v>61</v>
      </c>
      <c r="H21" s="27" t="s">
        <v>108</v>
      </c>
      <c r="I21" s="27" t="s">
        <v>61</v>
      </c>
      <c r="J21" s="27" t="s">
        <v>61</v>
      </c>
      <c r="K21" s="27" t="s">
        <v>61</v>
      </c>
      <c r="L21" s="28" t="s">
        <v>61</v>
      </c>
      <c r="M21" s="28" t="s">
        <v>61</v>
      </c>
      <c r="N21" s="29" t="s">
        <v>61</v>
      </c>
    </row>
    <row r="22" spans="1:14" s="5" customFormat="1" ht="15" customHeight="1" x14ac:dyDescent="0.25">
      <c r="A22" s="27" t="s">
        <v>110</v>
      </c>
      <c r="B22" s="27" t="s">
        <v>124</v>
      </c>
      <c r="C22" s="27" t="s">
        <v>61</v>
      </c>
      <c r="D22" s="27" t="s">
        <v>61</v>
      </c>
      <c r="E22" s="27" t="s">
        <v>61</v>
      </c>
      <c r="F22" s="27" t="s">
        <v>61</v>
      </c>
      <c r="G22" s="27" t="s">
        <v>61</v>
      </c>
      <c r="H22" s="27" t="s">
        <v>108</v>
      </c>
      <c r="I22" s="27" t="s">
        <v>61</v>
      </c>
      <c r="J22" s="27" t="s">
        <v>61</v>
      </c>
      <c r="K22" s="27" t="s">
        <v>61</v>
      </c>
      <c r="L22" s="28" t="s">
        <v>61</v>
      </c>
      <c r="M22" s="28" t="s">
        <v>61</v>
      </c>
      <c r="N22" s="29" t="s">
        <v>61</v>
      </c>
    </row>
    <row r="23" spans="1:14" s="5" customFormat="1" ht="15" customHeight="1" x14ac:dyDescent="0.25">
      <c r="A23" s="27" t="s">
        <v>110</v>
      </c>
      <c r="B23" s="27" t="s">
        <v>125</v>
      </c>
      <c r="C23" s="27" t="s">
        <v>61</v>
      </c>
      <c r="D23" s="27" t="s">
        <v>61</v>
      </c>
      <c r="E23" s="27" t="s">
        <v>61</v>
      </c>
      <c r="F23" s="27" t="s">
        <v>61</v>
      </c>
      <c r="G23" s="27" t="s">
        <v>61</v>
      </c>
      <c r="H23" s="27" t="s">
        <v>108</v>
      </c>
      <c r="I23" s="27" t="s">
        <v>61</v>
      </c>
      <c r="J23" s="27" t="s">
        <v>61</v>
      </c>
      <c r="K23" s="27" t="s">
        <v>61</v>
      </c>
      <c r="L23" s="28" t="s">
        <v>61</v>
      </c>
      <c r="M23" s="28" t="s">
        <v>61</v>
      </c>
      <c r="N23" s="29" t="s">
        <v>61</v>
      </c>
    </row>
    <row r="24" spans="1:14" s="5" customFormat="1" ht="15" customHeight="1" x14ac:dyDescent="0.25">
      <c r="A24" s="27" t="s">
        <v>110</v>
      </c>
      <c r="B24" s="27" t="s">
        <v>126</v>
      </c>
      <c r="C24" s="27" t="s">
        <v>61</v>
      </c>
      <c r="D24" s="27" t="s">
        <v>61</v>
      </c>
      <c r="E24" s="27" t="s">
        <v>61</v>
      </c>
      <c r="F24" s="27" t="s">
        <v>61</v>
      </c>
      <c r="G24" s="27" t="s">
        <v>61</v>
      </c>
      <c r="H24" s="27" t="s">
        <v>108</v>
      </c>
      <c r="I24" s="27" t="s">
        <v>61</v>
      </c>
      <c r="J24" s="27" t="s">
        <v>61</v>
      </c>
      <c r="K24" s="27" t="s">
        <v>61</v>
      </c>
      <c r="L24" s="28" t="s">
        <v>61</v>
      </c>
      <c r="M24" s="28" t="s">
        <v>61</v>
      </c>
      <c r="N24" s="29" t="s">
        <v>61</v>
      </c>
    </row>
    <row r="25" spans="1:14" s="5" customFormat="1" ht="15" customHeight="1" x14ac:dyDescent="0.25">
      <c r="A25" s="27" t="s">
        <v>110</v>
      </c>
      <c r="B25" s="27" t="s">
        <v>127</v>
      </c>
      <c r="C25" s="27" t="s">
        <v>61</v>
      </c>
      <c r="D25" s="27" t="s">
        <v>61</v>
      </c>
      <c r="E25" s="27" t="s">
        <v>61</v>
      </c>
      <c r="F25" s="27" t="s">
        <v>61</v>
      </c>
      <c r="G25" s="27" t="s">
        <v>61</v>
      </c>
      <c r="H25" s="27" t="s">
        <v>108</v>
      </c>
      <c r="I25" s="27" t="s">
        <v>61</v>
      </c>
      <c r="J25" s="27" t="s">
        <v>61</v>
      </c>
      <c r="K25" s="27" t="s">
        <v>61</v>
      </c>
      <c r="L25" s="28" t="s">
        <v>61</v>
      </c>
      <c r="M25" s="28" t="s">
        <v>61</v>
      </c>
      <c r="N25" s="29" t="s">
        <v>61</v>
      </c>
    </row>
    <row r="26" spans="1:14" s="5" customFormat="1" ht="15" customHeight="1" x14ac:dyDescent="0.25">
      <c r="A26" s="27" t="s">
        <v>110</v>
      </c>
      <c r="B26" s="27" t="s">
        <v>128</v>
      </c>
      <c r="C26" s="27" t="s">
        <v>61</v>
      </c>
      <c r="D26" s="27" t="s">
        <v>61</v>
      </c>
      <c r="E26" s="27" t="s">
        <v>61</v>
      </c>
      <c r="F26" s="27" t="s">
        <v>61</v>
      </c>
      <c r="G26" s="27" t="s">
        <v>61</v>
      </c>
      <c r="H26" s="27" t="s">
        <v>108</v>
      </c>
      <c r="I26" s="27" t="s">
        <v>61</v>
      </c>
      <c r="J26" s="27" t="s">
        <v>61</v>
      </c>
      <c r="K26" s="27" t="s">
        <v>61</v>
      </c>
      <c r="L26" s="28" t="s">
        <v>61</v>
      </c>
      <c r="M26" s="28" t="s">
        <v>61</v>
      </c>
      <c r="N26" s="29" t="s">
        <v>61</v>
      </c>
    </row>
    <row r="27" spans="1:14" s="5" customFormat="1" ht="15" customHeight="1" x14ac:dyDescent="0.25">
      <c r="A27" s="27" t="s">
        <v>110</v>
      </c>
      <c r="B27" s="27" t="s">
        <v>129</v>
      </c>
      <c r="C27" s="27" t="s">
        <v>61</v>
      </c>
      <c r="D27" s="27" t="s">
        <v>61</v>
      </c>
      <c r="E27" s="27" t="s">
        <v>61</v>
      </c>
      <c r="F27" s="27" t="s">
        <v>61</v>
      </c>
      <c r="G27" s="27" t="s">
        <v>61</v>
      </c>
      <c r="H27" s="27" t="s">
        <v>108</v>
      </c>
      <c r="I27" s="27" t="s">
        <v>61</v>
      </c>
      <c r="J27" s="27" t="s">
        <v>61</v>
      </c>
      <c r="K27" s="27" t="s">
        <v>61</v>
      </c>
      <c r="L27" s="28" t="s">
        <v>61</v>
      </c>
      <c r="M27" s="28" t="s">
        <v>61</v>
      </c>
      <c r="N27" s="29" t="s">
        <v>61</v>
      </c>
    </row>
    <row r="28" spans="1:14" s="5" customFormat="1" ht="15" customHeight="1" x14ac:dyDescent="0.25">
      <c r="A28" s="27" t="s">
        <v>110</v>
      </c>
      <c r="B28" s="27" t="s">
        <v>130</v>
      </c>
      <c r="C28" s="27" t="s">
        <v>61</v>
      </c>
      <c r="D28" s="27" t="s">
        <v>61</v>
      </c>
      <c r="E28" s="27" t="s">
        <v>61</v>
      </c>
      <c r="F28" s="27" t="s">
        <v>61</v>
      </c>
      <c r="G28" s="27" t="s">
        <v>61</v>
      </c>
      <c r="H28" s="27" t="s">
        <v>108</v>
      </c>
      <c r="I28" s="27" t="s">
        <v>61</v>
      </c>
      <c r="J28" s="27" t="s">
        <v>61</v>
      </c>
      <c r="K28" s="27" t="s">
        <v>61</v>
      </c>
      <c r="L28" s="28" t="s">
        <v>61</v>
      </c>
      <c r="M28" s="28" t="s">
        <v>61</v>
      </c>
      <c r="N28" s="29" t="s">
        <v>61</v>
      </c>
    </row>
    <row r="29" spans="1:14" s="5" customFormat="1" ht="15" customHeight="1" x14ac:dyDescent="0.25">
      <c r="A29" s="27" t="s">
        <v>110</v>
      </c>
      <c r="B29" s="27" t="s">
        <v>131</v>
      </c>
      <c r="C29" s="27" t="s">
        <v>61</v>
      </c>
      <c r="D29" s="27" t="s">
        <v>61</v>
      </c>
      <c r="E29" s="27" t="s">
        <v>61</v>
      </c>
      <c r="F29" s="27" t="s">
        <v>61</v>
      </c>
      <c r="G29" s="27" t="s">
        <v>61</v>
      </c>
      <c r="H29" s="27" t="s">
        <v>108</v>
      </c>
      <c r="I29" s="27" t="s">
        <v>61</v>
      </c>
      <c r="J29" s="27" t="s">
        <v>61</v>
      </c>
      <c r="K29" s="27" t="s">
        <v>61</v>
      </c>
      <c r="L29" s="28" t="s">
        <v>61</v>
      </c>
      <c r="M29" s="28" t="s">
        <v>61</v>
      </c>
      <c r="N29" s="29" t="s">
        <v>61</v>
      </c>
    </row>
  </sheetData>
  <mergeCells count="21">
    <mergeCell ref="N4:N6"/>
    <mergeCell ref="L5:L6"/>
    <mergeCell ref="M5:M6"/>
    <mergeCell ref="A1:M1"/>
    <mergeCell ref="J3:K3"/>
    <mergeCell ref="L3:N3"/>
    <mergeCell ref="D4:E4"/>
    <mergeCell ref="B3:B6"/>
    <mergeCell ref="A3:A6"/>
    <mergeCell ref="K4:K6"/>
    <mergeCell ref="J4:J6"/>
    <mergeCell ref="I3:I6"/>
    <mergeCell ref="D3:G3"/>
    <mergeCell ref="F4:G4"/>
    <mergeCell ref="H3:H6"/>
    <mergeCell ref="G5:G6"/>
    <mergeCell ref="F5:F6"/>
    <mergeCell ref="E5:E6"/>
    <mergeCell ref="D5:D6"/>
    <mergeCell ref="C3:C6"/>
    <mergeCell ref="L4:M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topLeftCell="A133" zoomScale="110" zoomScaleNormal="110" zoomScaleSheetLayoutView="100" workbookViewId="0">
      <selection activeCell="C135" sqref="C135:C151"/>
    </sheetView>
  </sheetViews>
  <sheetFormatPr defaultRowHeight="15" x14ac:dyDescent="0.25"/>
  <cols>
    <col min="1" max="1" width="4.28515625" style="20" customWidth="1"/>
    <col min="2" max="2" width="6.42578125" style="20" customWidth="1"/>
    <col min="3" max="3" width="14.85546875" style="20" customWidth="1"/>
    <col min="4" max="4" width="9.5703125" style="20" customWidth="1"/>
    <col min="5" max="5" width="32.5703125" style="20" customWidth="1"/>
    <col min="6" max="6" width="46.42578125" style="21" customWidth="1"/>
    <col min="7" max="7" width="11.5703125" style="22" customWidth="1"/>
    <col min="8" max="8" width="9.140625" style="22"/>
    <col min="9" max="9" width="32.85546875" style="23" customWidth="1"/>
    <col min="10" max="10" width="12.42578125" style="22" customWidth="1"/>
    <col min="11" max="11" width="12.5703125" style="22" customWidth="1"/>
    <col min="12" max="12" width="12.7109375" style="22" customWidth="1"/>
    <col min="13" max="13" width="9.85546875" style="22" customWidth="1"/>
    <col min="14" max="14" width="23.140625" style="22" customWidth="1"/>
    <col min="15" max="16384" width="9.140625" style="19"/>
  </cols>
  <sheetData>
    <row r="1" spans="1:14" ht="15.75" x14ac:dyDescent="0.25">
      <c r="A1" s="87" t="s">
        <v>26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12.75" customHeight="1" x14ac:dyDescent="0.25"/>
    <row r="3" spans="1:14" ht="9" customHeight="1" x14ac:dyDescent="0.25">
      <c r="A3" s="89" t="s">
        <v>13</v>
      </c>
      <c r="B3" s="89" t="s">
        <v>4</v>
      </c>
      <c r="C3" s="89" t="s">
        <v>41</v>
      </c>
      <c r="D3" s="89" t="s">
        <v>14</v>
      </c>
      <c r="E3" s="89" t="s">
        <v>23</v>
      </c>
      <c r="F3" s="90" t="s">
        <v>24</v>
      </c>
      <c r="G3" s="88" t="s">
        <v>15</v>
      </c>
      <c r="H3" s="88" t="s">
        <v>16</v>
      </c>
      <c r="I3" s="88" t="s">
        <v>17</v>
      </c>
      <c r="J3" s="88"/>
      <c r="K3" s="88"/>
      <c r="L3" s="88"/>
      <c r="M3" s="88" t="s">
        <v>18</v>
      </c>
      <c r="N3" s="88" t="s">
        <v>19</v>
      </c>
    </row>
    <row r="4" spans="1:14" ht="9" customHeight="1" x14ac:dyDescent="0.25">
      <c r="A4" s="89"/>
      <c r="B4" s="89"/>
      <c r="C4" s="89"/>
      <c r="D4" s="89"/>
      <c r="E4" s="89"/>
      <c r="F4" s="91"/>
      <c r="G4" s="88"/>
      <c r="H4" s="88"/>
      <c r="I4" s="88"/>
      <c r="J4" s="88"/>
      <c r="K4" s="88"/>
      <c r="L4" s="88"/>
      <c r="M4" s="88"/>
      <c r="N4" s="88"/>
    </row>
    <row r="5" spans="1:14" ht="39" customHeight="1" x14ac:dyDescent="0.25">
      <c r="A5" s="89"/>
      <c r="B5" s="89"/>
      <c r="C5" s="89"/>
      <c r="D5" s="89"/>
      <c r="E5" s="89"/>
      <c r="F5" s="92"/>
      <c r="G5" s="88"/>
      <c r="H5" s="88"/>
      <c r="I5" s="24" t="s">
        <v>20</v>
      </c>
      <c r="J5" s="24" t="s">
        <v>15</v>
      </c>
      <c r="K5" s="24" t="s">
        <v>21</v>
      </c>
      <c r="L5" s="24" t="s">
        <v>39</v>
      </c>
      <c r="M5" s="88"/>
      <c r="N5" s="88"/>
    </row>
    <row r="6" spans="1:14" s="26" customFormat="1" ht="15.75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</row>
    <row r="7" spans="1:14" s="26" customFormat="1" ht="15.75" x14ac:dyDescent="0.25">
      <c r="A7" s="83" t="s">
        <v>93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4"/>
    </row>
    <row r="8" spans="1:14" ht="19.5" customHeight="1" x14ac:dyDescent="0.25">
      <c r="A8" s="73">
        <v>1</v>
      </c>
      <c r="B8" s="75" t="s">
        <v>110</v>
      </c>
      <c r="C8" s="75" t="s">
        <v>61</v>
      </c>
      <c r="D8" s="75" t="s">
        <v>61</v>
      </c>
      <c r="E8" s="75" t="s">
        <v>61</v>
      </c>
      <c r="F8" s="77" t="s">
        <v>62</v>
      </c>
      <c r="G8" s="72" t="s">
        <v>22</v>
      </c>
      <c r="H8" s="72">
        <v>15</v>
      </c>
      <c r="I8" s="33" t="s">
        <v>86</v>
      </c>
      <c r="J8" s="31" t="s">
        <v>22</v>
      </c>
      <c r="K8" s="31">
        <v>1</v>
      </c>
      <c r="L8" s="31">
        <f>H8*K8</f>
        <v>15</v>
      </c>
      <c r="M8" s="80"/>
      <c r="N8" s="72" t="s">
        <v>66</v>
      </c>
    </row>
    <row r="9" spans="1:14" x14ac:dyDescent="0.25">
      <c r="A9" s="74"/>
      <c r="B9" s="76"/>
      <c r="C9" s="76"/>
      <c r="D9" s="76"/>
      <c r="E9" s="76"/>
      <c r="F9" s="77"/>
      <c r="G9" s="72"/>
      <c r="H9" s="72"/>
      <c r="I9" s="30" t="s">
        <v>63</v>
      </c>
      <c r="J9" s="31" t="s">
        <v>22</v>
      </c>
      <c r="K9" s="31">
        <v>1</v>
      </c>
      <c r="L9" s="31">
        <f>K9*H8</f>
        <v>15</v>
      </c>
      <c r="M9" s="81"/>
      <c r="N9" s="72"/>
    </row>
    <row r="10" spans="1:14" x14ac:dyDescent="0.25">
      <c r="A10" s="74"/>
      <c r="B10" s="76"/>
      <c r="C10" s="76"/>
      <c r="D10" s="76"/>
      <c r="E10" s="76"/>
      <c r="F10" s="77"/>
      <c r="G10" s="72"/>
      <c r="H10" s="72"/>
      <c r="I10" s="30" t="s">
        <v>55</v>
      </c>
      <c r="J10" s="31" t="s">
        <v>22</v>
      </c>
      <c r="K10" s="31">
        <v>1</v>
      </c>
      <c r="L10" s="31">
        <f>K10*H8</f>
        <v>15</v>
      </c>
      <c r="M10" s="81"/>
      <c r="N10" s="72"/>
    </row>
    <row r="11" spans="1:14" x14ac:dyDescent="0.25">
      <c r="A11" s="74"/>
      <c r="B11" s="76"/>
      <c r="C11" s="76"/>
      <c r="D11" s="76"/>
      <c r="E11" s="76"/>
      <c r="F11" s="77"/>
      <c r="G11" s="72"/>
      <c r="H11" s="72"/>
      <c r="I11" s="30" t="s">
        <v>64</v>
      </c>
      <c r="J11" s="31" t="s">
        <v>22</v>
      </c>
      <c r="K11" s="31">
        <v>3</v>
      </c>
      <c r="L11" s="31">
        <f>K11*H8</f>
        <v>45</v>
      </c>
      <c r="M11" s="81"/>
      <c r="N11" s="72"/>
    </row>
    <row r="12" spans="1:14" x14ac:dyDescent="0.25">
      <c r="A12" s="74"/>
      <c r="B12" s="76"/>
      <c r="C12" s="76"/>
      <c r="D12" s="76"/>
      <c r="E12" s="76"/>
      <c r="F12" s="77"/>
      <c r="G12" s="72"/>
      <c r="H12" s="72"/>
      <c r="I12" s="30" t="s">
        <v>45</v>
      </c>
      <c r="J12" s="31" t="s">
        <v>22</v>
      </c>
      <c r="K12" s="31">
        <v>3</v>
      </c>
      <c r="L12" s="31">
        <f>K12*H8</f>
        <v>45</v>
      </c>
      <c r="M12" s="81"/>
      <c r="N12" s="72"/>
    </row>
    <row r="13" spans="1:14" x14ac:dyDescent="0.25">
      <c r="A13" s="74"/>
      <c r="B13" s="76"/>
      <c r="C13" s="76"/>
      <c r="D13" s="76"/>
      <c r="E13" s="76"/>
      <c r="F13" s="77"/>
      <c r="G13" s="72"/>
      <c r="H13" s="72"/>
      <c r="I13" s="30" t="s">
        <v>65</v>
      </c>
      <c r="J13" s="31" t="s">
        <v>48</v>
      </c>
      <c r="K13" s="31">
        <v>0.18</v>
      </c>
      <c r="L13" s="31">
        <f>K13*H8</f>
        <v>2.6999999999999997</v>
      </c>
      <c r="M13" s="81"/>
      <c r="N13" s="72"/>
    </row>
    <row r="14" spans="1:14" x14ac:dyDescent="0.25">
      <c r="A14" s="69">
        <v>2</v>
      </c>
      <c r="B14" s="67" t="s">
        <v>110</v>
      </c>
      <c r="C14" s="67" t="s">
        <v>61</v>
      </c>
      <c r="D14" s="67" t="s">
        <v>61</v>
      </c>
      <c r="E14" s="67" t="s">
        <v>61</v>
      </c>
      <c r="F14" s="79" t="s">
        <v>94</v>
      </c>
      <c r="G14" s="72" t="s">
        <v>22</v>
      </c>
      <c r="H14" s="72">
        <v>15</v>
      </c>
      <c r="I14" s="33" t="s">
        <v>86</v>
      </c>
      <c r="J14" s="31" t="s">
        <v>22</v>
      </c>
      <c r="K14" s="31">
        <v>3</v>
      </c>
      <c r="L14" s="31">
        <f>K14*$H$14</f>
        <v>45</v>
      </c>
      <c r="M14" s="80"/>
      <c r="N14" s="78" t="s">
        <v>66</v>
      </c>
    </row>
    <row r="15" spans="1:14" x14ac:dyDescent="0.25">
      <c r="A15" s="68"/>
      <c r="B15" s="68"/>
      <c r="C15" s="68"/>
      <c r="D15" s="68"/>
      <c r="E15" s="68"/>
      <c r="F15" s="79"/>
      <c r="G15" s="72"/>
      <c r="H15" s="72"/>
      <c r="I15" s="30" t="s">
        <v>67</v>
      </c>
      <c r="J15" s="31" t="s">
        <v>22</v>
      </c>
      <c r="K15" s="31">
        <v>2</v>
      </c>
      <c r="L15" s="46">
        <f t="shared" ref="L15:L28" si="0">K15*$H$14</f>
        <v>30</v>
      </c>
      <c r="M15" s="81"/>
      <c r="N15" s="72"/>
    </row>
    <row r="16" spans="1:14" x14ac:dyDescent="0.25">
      <c r="A16" s="68"/>
      <c r="B16" s="68"/>
      <c r="C16" s="68"/>
      <c r="D16" s="68"/>
      <c r="E16" s="68"/>
      <c r="F16" s="79"/>
      <c r="G16" s="72"/>
      <c r="H16" s="72"/>
      <c r="I16" s="30" t="s">
        <v>68</v>
      </c>
      <c r="J16" s="31" t="s">
        <v>22</v>
      </c>
      <c r="K16" s="31">
        <v>1</v>
      </c>
      <c r="L16" s="46">
        <f t="shared" si="0"/>
        <v>15</v>
      </c>
      <c r="M16" s="81"/>
      <c r="N16" s="72"/>
    </row>
    <row r="17" spans="1:14" x14ac:dyDescent="0.25">
      <c r="A17" s="68"/>
      <c r="B17" s="68"/>
      <c r="C17" s="68"/>
      <c r="D17" s="68"/>
      <c r="E17" s="68"/>
      <c r="F17" s="79"/>
      <c r="G17" s="72"/>
      <c r="H17" s="72"/>
      <c r="I17" s="30" t="s">
        <v>69</v>
      </c>
      <c r="J17" s="31" t="s">
        <v>22</v>
      </c>
      <c r="K17" s="31">
        <v>2</v>
      </c>
      <c r="L17" s="46">
        <f t="shared" si="0"/>
        <v>30</v>
      </c>
      <c r="M17" s="81"/>
      <c r="N17" s="72"/>
    </row>
    <row r="18" spans="1:14" x14ac:dyDescent="0.25">
      <c r="A18" s="68"/>
      <c r="B18" s="68"/>
      <c r="C18" s="68"/>
      <c r="D18" s="68"/>
      <c r="E18" s="68"/>
      <c r="F18" s="79"/>
      <c r="G18" s="72"/>
      <c r="H18" s="72"/>
      <c r="I18" s="30" t="s">
        <v>70</v>
      </c>
      <c r="J18" s="31" t="s">
        <v>22</v>
      </c>
      <c r="K18" s="31">
        <v>1</v>
      </c>
      <c r="L18" s="46">
        <f t="shared" si="0"/>
        <v>15</v>
      </c>
      <c r="M18" s="81"/>
      <c r="N18" s="72"/>
    </row>
    <row r="19" spans="1:14" x14ac:dyDescent="0.25">
      <c r="A19" s="68"/>
      <c r="B19" s="68"/>
      <c r="C19" s="68"/>
      <c r="D19" s="68"/>
      <c r="E19" s="68"/>
      <c r="F19" s="79"/>
      <c r="G19" s="72"/>
      <c r="H19" s="72"/>
      <c r="I19" s="30" t="s">
        <v>55</v>
      </c>
      <c r="J19" s="31" t="s">
        <v>22</v>
      </c>
      <c r="K19" s="31">
        <v>1</v>
      </c>
      <c r="L19" s="46">
        <f t="shared" si="0"/>
        <v>15</v>
      </c>
      <c r="M19" s="81"/>
      <c r="N19" s="72"/>
    </row>
    <row r="20" spans="1:14" x14ac:dyDescent="0.25">
      <c r="A20" s="68"/>
      <c r="B20" s="68"/>
      <c r="C20" s="68"/>
      <c r="D20" s="68"/>
      <c r="E20" s="68"/>
      <c r="F20" s="79"/>
      <c r="G20" s="72"/>
      <c r="H20" s="72"/>
      <c r="I20" s="30" t="s">
        <v>64</v>
      </c>
      <c r="J20" s="31" t="s">
        <v>22</v>
      </c>
      <c r="K20" s="31">
        <v>3</v>
      </c>
      <c r="L20" s="46">
        <f t="shared" si="0"/>
        <v>45</v>
      </c>
      <c r="M20" s="81"/>
      <c r="N20" s="72"/>
    </row>
    <row r="21" spans="1:14" x14ac:dyDescent="0.25">
      <c r="A21" s="68"/>
      <c r="B21" s="68"/>
      <c r="C21" s="68"/>
      <c r="D21" s="68"/>
      <c r="E21" s="68"/>
      <c r="F21" s="79"/>
      <c r="G21" s="72"/>
      <c r="H21" s="72"/>
      <c r="I21" s="30" t="s">
        <v>45</v>
      </c>
      <c r="J21" s="31" t="s">
        <v>22</v>
      </c>
      <c r="K21" s="31">
        <v>3</v>
      </c>
      <c r="L21" s="46">
        <f t="shared" si="0"/>
        <v>45</v>
      </c>
      <c r="M21" s="81"/>
      <c r="N21" s="72"/>
    </row>
    <row r="22" spans="1:14" x14ac:dyDescent="0.25">
      <c r="A22" s="68"/>
      <c r="B22" s="68"/>
      <c r="C22" s="68"/>
      <c r="D22" s="68"/>
      <c r="E22" s="68"/>
      <c r="F22" s="79"/>
      <c r="G22" s="72"/>
      <c r="H22" s="72"/>
      <c r="I22" s="30" t="s">
        <v>59</v>
      </c>
      <c r="J22" s="31" t="s">
        <v>22</v>
      </c>
      <c r="K22" s="31">
        <v>3</v>
      </c>
      <c r="L22" s="46">
        <f t="shared" si="0"/>
        <v>45</v>
      </c>
      <c r="M22" s="81"/>
      <c r="N22" s="72"/>
    </row>
    <row r="23" spans="1:14" x14ac:dyDescent="0.25">
      <c r="A23" s="68"/>
      <c r="B23" s="68"/>
      <c r="C23" s="68"/>
      <c r="D23" s="68"/>
      <c r="E23" s="68"/>
      <c r="F23" s="79"/>
      <c r="G23" s="72"/>
      <c r="H23" s="72"/>
      <c r="I23" s="30" t="s">
        <v>71</v>
      </c>
      <c r="J23" s="31" t="s">
        <v>22</v>
      </c>
      <c r="K23" s="31">
        <v>1</v>
      </c>
      <c r="L23" s="46">
        <f t="shared" si="0"/>
        <v>15</v>
      </c>
      <c r="M23" s="81"/>
      <c r="N23" s="72"/>
    </row>
    <row r="24" spans="1:14" x14ac:dyDescent="0.25">
      <c r="A24" s="68"/>
      <c r="B24" s="68"/>
      <c r="C24" s="68"/>
      <c r="D24" s="68"/>
      <c r="E24" s="68"/>
      <c r="F24" s="79"/>
      <c r="G24" s="72"/>
      <c r="H24" s="72"/>
      <c r="I24" s="30" t="s">
        <v>65</v>
      </c>
      <c r="J24" s="31" t="s">
        <v>48</v>
      </c>
      <c r="K24" s="31">
        <v>0.36</v>
      </c>
      <c r="L24" s="46">
        <f t="shared" si="0"/>
        <v>5.3999999999999995</v>
      </c>
      <c r="M24" s="81"/>
      <c r="N24" s="72"/>
    </row>
    <row r="25" spans="1:14" x14ac:dyDescent="0.25">
      <c r="A25" s="68"/>
      <c r="B25" s="68"/>
      <c r="C25" s="68"/>
      <c r="D25" s="68"/>
      <c r="E25" s="68"/>
      <c r="F25" s="79"/>
      <c r="G25" s="72"/>
      <c r="H25" s="72"/>
      <c r="I25" s="30" t="s">
        <v>46</v>
      </c>
      <c r="J25" s="31" t="s">
        <v>22</v>
      </c>
      <c r="K25" s="31">
        <v>12</v>
      </c>
      <c r="L25" s="46">
        <f t="shared" si="0"/>
        <v>180</v>
      </c>
      <c r="M25" s="81"/>
      <c r="N25" s="72"/>
    </row>
    <row r="26" spans="1:14" x14ac:dyDescent="0.25">
      <c r="A26" s="68"/>
      <c r="B26" s="68"/>
      <c r="C26" s="68"/>
      <c r="D26" s="68"/>
      <c r="E26" s="68"/>
      <c r="F26" s="79"/>
      <c r="G26" s="72"/>
      <c r="H26" s="72"/>
      <c r="I26" s="30" t="s">
        <v>72</v>
      </c>
      <c r="J26" s="31" t="s">
        <v>22</v>
      </c>
      <c r="K26" s="31">
        <v>6</v>
      </c>
      <c r="L26" s="46">
        <f t="shared" si="0"/>
        <v>90</v>
      </c>
      <c r="M26" s="81"/>
      <c r="N26" s="72"/>
    </row>
    <row r="27" spans="1:14" x14ac:dyDescent="0.25">
      <c r="A27" s="68"/>
      <c r="B27" s="68"/>
      <c r="C27" s="68"/>
      <c r="D27" s="68"/>
      <c r="E27" s="68"/>
      <c r="F27" s="79"/>
      <c r="G27" s="72"/>
      <c r="H27" s="72"/>
      <c r="I27" s="30" t="s">
        <v>47</v>
      </c>
      <c r="J27" s="31" t="s">
        <v>22</v>
      </c>
      <c r="K27" s="31">
        <v>6</v>
      </c>
      <c r="L27" s="46">
        <f t="shared" si="0"/>
        <v>90</v>
      </c>
      <c r="M27" s="81"/>
      <c r="N27" s="72"/>
    </row>
    <row r="28" spans="1:14" x14ac:dyDescent="0.25">
      <c r="A28" s="70"/>
      <c r="B28" s="70"/>
      <c r="C28" s="70"/>
      <c r="D28" s="70"/>
      <c r="E28" s="70"/>
      <c r="F28" s="79"/>
      <c r="G28" s="72"/>
      <c r="H28" s="72"/>
      <c r="I28" s="30" t="s">
        <v>73</v>
      </c>
      <c r="J28" s="31" t="s">
        <v>22</v>
      </c>
      <c r="K28" s="31">
        <v>6</v>
      </c>
      <c r="L28" s="46">
        <f t="shared" si="0"/>
        <v>90</v>
      </c>
      <c r="M28" s="82"/>
      <c r="N28" s="72"/>
    </row>
    <row r="29" spans="1:14" x14ac:dyDescent="0.25">
      <c r="A29" s="69">
        <v>3</v>
      </c>
      <c r="B29" s="67" t="s">
        <v>110</v>
      </c>
      <c r="C29" s="67" t="s">
        <v>61</v>
      </c>
      <c r="D29" s="67" t="s">
        <v>61</v>
      </c>
      <c r="E29" s="67" t="s">
        <v>61</v>
      </c>
      <c r="F29" s="77" t="s">
        <v>74</v>
      </c>
      <c r="G29" s="85" t="s">
        <v>22</v>
      </c>
      <c r="H29" s="85">
        <v>5</v>
      </c>
      <c r="I29" s="33" t="s">
        <v>86</v>
      </c>
      <c r="J29" s="31" t="s">
        <v>22</v>
      </c>
      <c r="K29" s="31">
        <v>1</v>
      </c>
      <c r="L29" s="31">
        <f>K29*H29</f>
        <v>5</v>
      </c>
      <c r="M29" s="80"/>
      <c r="N29" s="86" t="s">
        <v>66</v>
      </c>
    </row>
    <row r="30" spans="1:14" x14ac:dyDescent="0.25">
      <c r="A30" s="68"/>
      <c r="B30" s="68"/>
      <c r="C30" s="68"/>
      <c r="D30" s="68"/>
      <c r="E30" s="68"/>
      <c r="F30" s="77"/>
      <c r="G30" s="85"/>
      <c r="H30" s="85"/>
      <c r="I30" s="30" t="s">
        <v>75</v>
      </c>
      <c r="J30" s="31" t="s">
        <v>22</v>
      </c>
      <c r="K30" s="31">
        <v>1</v>
      </c>
      <c r="L30" s="31">
        <f>K30*H29</f>
        <v>5</v>
      </c>
      <c r="M30" s="81"/>
      <c r="N30" s="86"/>
    </row>
    <row r="31" spans="1:14" x14ac:dyDescent="0.25">
      <c r="A31" s="68"/>
      <c r="B31" s="68"/>
      <c r="C31" s="68"/>
      <c r="D31" s="68"/>
      <c r="E31" s="68"/>
      <c r="F31" s="77"/>
      <c r="G31" s="85"/>
      <c r="H31" s="85"/>
      <c r="I31" s="33" t="s">
        <v>55</v>
      </c>
      <c r="J31" s="31" t="s">
        <v>22</v>
      </c>
      <c r="K31" s="31">
        <v>1</v>
      </c>
      <c r="L31" s="31">
        <f>K31*H29</f>
        <v>5</v>
      </c>
      <c r="M31" s="81"/>
      <c r="N31" s="86"/>
    </row>
    <row r="32" spans="1:14" x14ac:dyDescent="0.25">
      <c r="A32" s="68"/>
      <c r="B32" s="68"/>
      <c r="C32" s="68"/>
      <c r="D32" s="68"/>
      <c r="E32" s="68"/>
      <c r="F32" s="77"/>
      <c r="G32" s="85"/>
      <c r="H32" s="85"/>
      <c r="I32" s="30" t="s">
        <v>76</v>
      </c>
      <c r="J32" s="31" t="s">
        <v>22</v>
      </c>
      <c r="K32" s="31">
        <v>1</v>
      </c>
      <c r="L32" s="31">
        <f>K32*H29</f>
        <v>5</v>
      </c>
      <c r="M32" s="81"/>
      <c r="N32" s="86"/>
    </row>
    <row r="33" spans="1:14" x14ac:dyDescent="0.25">
      <c r="A33" s="68"/>
      <c r="B33" s="68"/>
      <c r="C33" s="68"/>
      <c r="D33" s="68"/>
      <c r="E33" s="68"/>
      <c r="F33" s="77"/>
      <c r="G33" s="85"/>
      <c r="H33" s="85"/>
      <c r="I33" s="30" t="s">
        <v>64</v>
      </c>
      <c r="J33" s="31" t="s">
        <v>22</v>
      </c>
      <c r="K33" s="31">
        <v>6</v>
      </c>
      <c r="L33" s="31">
        <f>K33*H29</f>
        <v>30</v>
      </c>
      <c r="M33" s="81"/>
      <c r="N33" s="86"/>
    </row>
    <row r="34" spans="1:14" x14ac:dyDescent="0.25">
      <c r="A34" s="68"/>
      <c r="B34" s="68"/>
      <c r="C34" s="68"/>
      <c r="D34" s="68"/>
      <c r="E34" s="68"/>
      <c r="F34" s="77"/>
      <c r="G34" s="85"/>
      <c r="H34" s="85"/>
      <c r="I34" s="33" t="s">
        <v>45</v>
      </c>
      <c r="J34" s="31" t="s">
        <v>22</v>
      </c>
      <c r="K34" s="31">
        <v>6</v>
      </c>
      <c r="L34" s="31">
        <f>K34*H29</f>
        <v>30</v>
      </c>
      <c r="M34" s="81"/>
      <c r="N34" s="86"/>
    </row>
    <row r="35" spans="1:14" x14ac:dyDescent="0.25">
      <c r="A35" s="68"/>
      <c r="B35" s="68"/>
      <c r="C35" s="68"/>
      <c r="D35" s="68"/>
      <c r="E35" s="68"/>
      <c r="F35" s="77"/>
      <c r="G35" s="85"/>
      <c r="H35" s="85"/>
      <c r="I35" s="30" t="s">
        <v>58</v>
      </c>
      <c r="J35" s="31" t="s">
        <v>22</v>
      </c>
      <c r="K35" s="31">
        <v>1</v>
      </c>
      <c r="L35" s="31">
        <f>K35*H29</f>
        <v>5</v>
      </c>
      <c r="M35" s="81"/>
      <c r="N35" s="86"/>
    </row>
    <row r="36" spans="1:14" x14ac:dyDescent="0.25">
      <c r="A36" s="70"/>
      <c r="B36" s="70"/>
      <c r="C36" s="70"/>
      <c r="D36" s="70"/>
      <c r="E36" s="70"/>
      <c r="F36" s="77"/>
      <c r="G36" s="85"/>
      <c r="H36" s="85"/>
      <c r="I36" s="30" t="s">
        <v>65</v>
      </c>
      <c r="J36" s="31" t="s">
        <v>48</v>
      </c>
      <c r="K36" s="31">
        <v>0.6</v>
      </c>
      <c r="L36" s="31">
        <f>K36*H29</f>
        <v>3</v>
      </c>
      <c r="M36" s="82"/>
      <c r="N36" s="86"/>
    </row>
    <row r="37" spans="1:14" x14ac:dyDescent="0.25">
      <c r="A37" s="69">
        <v>4</v>
      </c>
      <c r="B37" s="67" t="s">
        <v>110</v>
      </c>
      <c r="C37" s="67" t="s">
        <v>61</v>
      </c>
      <c r="D37" s="67" t="s">
        <v>61</v>
      </c>
      <c r="E37" s="67" t="s">
        <v>61</v>
      </c>
      <c r="F37" s="77" t="s">
        <v>77</v>
      </c>
      <c r="G37" s="72" t="s">
        <v>22</v>
      </c>
      <c r="H37" s="72">
        <v>20</v>
      </c>
      <c r="I37" s="33" t="s">
        <v>86</v>
      </c>
      <c r="J37" s="31" t="s">
        <v>22</v>
      </c>
      <c r="K37" s="31">
        <v>2</v>
      </c>
      <c r="L37" s="31">
        <f>K37*H37</f>
        <v>40</v>
      </c>
      <c r="M37" s="72"/>
      <c r="N37" s="78" t="s">
        <v>66</v>
      </c>
    </row>
    <row r="38" spans="1:14" x14ac:dyDescent="0.25">
      <c r="A38" s="68"/>
      <c r="B38" s="68"/>
      <c r="C38" s="68"/>
      <c r="D38" s="68"/>
      <c r="E38" s="68"/>
      <c r="F38" s="77"/>
      <c r="G38" s="72"/>
      <c r="H38" s="72"/>
      <c r="I38" s="30" t="s">
        <v>68</v>
      </c>
      <c r="J38" s="31" t="s">
        <v>22</v>
      </c>
      <c r="K38" s="31">
        <v>1</v>
      </c>
      <c r="L38" s="31">
        <f>K38*H37</f>
        <v>20</v>
      </c>
      <c r="M38" s="72"/>
      <c r="N38" s="78"/>
    </row>
    <row r="39" spans="1:14" x14ac:dyDescent="0.25">
      <c r="A39" s="68"/>
      <c r="B39" s="68"/>
      <c r="C39" s="68"/>
      <c r="D39" s="68"/>
      <c r="E39" s="68"/>
      <c r="F39" s="77"/>
      <c r="G39" s="72"/>
      <c r="H39" s="72"/>
      <c r="I39" s="30" t="s">
        <v>69</v>
      </c>
      <c r="J39" s="31" t="s">
        <v>22</v>
      </c>
      <c r="K39" s="31">
        <v>2</v>
      </c>
      <c r="L39" s="31">
        <f>K39*H37</f>
        <v>40</v>
      </c>
      <c r="M39" s="72"/>
      <c r="N39" s="78"/>
    </row>
    <row r="40" spans="1:14" x14ac:dyDescent="0.25">
      <c r="A40" s="68"/>
      <c r="B40" s="68"/>
      <c r="C40" s="68"/>
      <c r="D40" s="68"/>
      <c r="E40" s="68"/>
      <c r="F40" s="77"/>
      <c r="G40" s="72"/>
      <c r="H40" s="72"/>
      <c r="I40" s="30" t="s">
        <v>70</v>
      </c>
      <c r="J40" s="31" t="s">
        <v>22</v>
      </c>
      <c r="K40" s="31">
        <v>1</v>
      </c>
      <c r="L40" s="31">
        <f>K40*H37</f>
        <v>20</v>
      </c>
      <c r="M40" s="72"/>
      <c r="N40" s="78"/>
    </row>
    <row r="41" spans="1:14" x14ac:dyDescent="0.25">
      <c r="A41" s="68"/>
      <c r="B41" s="68"/>
      <c r="C41" s="68"/>
      <c r="D41" s="68"/>
      <c r="E41" s="68"/>
      <c r="F41" s="77"/>
      <c r="G41" s="72"/>
      <c r="H41" s="72"/>
      <c r="I41" s="30" t="s">
        <v>71</v>
      </c>
      <c r="J41" s="31" t="s">
        <v>22</v>
      </c>
      <c r="K41" s="31">
        <v>1</v>
      </c>
      <c r="L41" s="31">
        <f>K41*H37</f>
        <v>20</v>
      </c>
      <c r="M41" s="72"/>
      <c r="N41" s="78"/>
    </row>
    <row r="42" spans="1:14" x14ac:dyDescent="0.25">
      <c r="A42" s="68"/>
      <c r="B42" s="68"/>
      <c r="C42" s="68"/>
      <c r="D42" s="68"/>
      <c r="E42" s="68"/>
      <c r="F42" s="77"/>
      <c r="G42" s="72"/>
      <c r="H42" s="72"/>
      <c r="I42" s="30" t="s">
        <v>78</v>
      </c>
      <c r="J42" s="31" t="s">
        <v>22</v>
      </c>
      <c r="K42" s="31">
        <v>1</v>
      </c>
      <c r="L42" s="31">
        <f>K42*H37</f>
        <v>20</v>
      </c>
      <c r="M42" s="72"/>
      <c r="N42" s="78"/>
    </row>
    <row r="43" spans="1:14" x14ac:dyDescent="0.25">
      <c r="A43" s="68"/>
      <c r="B43" s="68"/>
      <c r="C43" s="68"/>
      <c r="D43" s="68"/>
      <c r="E43" s="68"/>
      <c r="F43" s="77"/>
      <c r="G43" s="72"/>
      <c r="H43" s="72"/>
      <c r="I43" s="30" t="s">
        <v>76</v>
      </c>
      <c r="J43" s="31" t="s">
        <v>22</v>
      </c>
      <c r="K43" s="31">
        <v>2</v>
      </c>
      <c r="L43" s="31">
        <f>K43*H37</f>
        <v>40</v>
      </c>
      <c r="M43" s="72"/>
      <c r="N43" s="78"/>
    </row>
    <row r="44" spans="1:14" x14ac:dyDescent="0.25">
      <c r="A44" s="68"/>
      <c r="B44" s="68"/>
      <c r="C44" s="68"/>
      <c r="D44" s="68"/>
      <c r="E44" s="68"/>
      <c r="F44" s="77"/>
      <c r="G44" s="72"/>
      <c r="H44" s="72"/>
      <c r="I44" s="30" t="s">
        <v>64</v>
      </c>
      <c r="J44" s="31" t="s">
        <v>22</v>
      </c>
      <c r="K44" s="31">
        <v>3</v>
      </c>
      <c r="L44" s="31">
        <f>K44*H37</f>
        <v>60</v>
      </c>
      <c r="M44" s="72"/>
      <c r="N44" s="78"/>
    </row>
    <row r="45" spans="1:14" x14ac:dyDescent="0.25">
      <c r="A45" s="68"/>
      <c r="B45" s="68"/>
      <c r="C45" s="68"/>
      <c r="D45" s="68"/>
      <c r="E45" s="68"/>
      <c r="F45" s="77"/>
      <c r="G45" s="72"/>
      <c r="H45" s="72"/>
      <c r="I45" s="33" t="s">
        <v>45</v>
      </c>
      <c r="J45" s="31" t="s">
        <v>22</v>
      </c>
      <c r="K45" s="31">
        <v>3</v>
      </c>
      <c r="L45" s="31">
        <f>K45*H37</f>
        <v>60</v>
      </c>
      <c r="M45" s="72"/>
      <c r="N45" s="78"/>
    </row>
    <row r="46" spans="1:14" x14ac:dyDescent="0.25">
      <c r="A46" s="68"/>
      <c r="B46" s="68"/>
      <c r="C46" s="68"/>
      <c r="D46" s="68"/>
      <c r="E46" s="68"/>
      <c r="F46" s="77"/>
      <c r="G46" s="72"/>
      <c r="H46" s="72"/>
      <c r="I46" s="30" t="s">
        <v>58</v>
      </c>
      <c r="J46" s="31" t="s">
        <v>22</v>
      </c>
      <c r="K46" s="31">
        <v>2</v>
      </c>
      <c r="L46" s="31">
        <f>K46*H37</f>
        <v>40</v>
      </c>
      <c r="M46" s="72"/>
      <c r="N46" s="78"/>
    </row>
    <row r="47" spans="1:14" x14ac:dyDescent="0.25">
      <c r="A47" s="68"/>
      <c r="B47" s="68"/>
      <c r="C47" s="68"/>
      <c r="D47" s="68"/>
      <c r="E47" s="68"/>
      <c r="F47" s="77"/>
      <c r="G47" s="72"/>
      <c r="H47" s="72"/>
      <c r="I47" s="33" t="s">
        <v>55</v>
      </c>
      <c r="J47" s="31" t="s">
        <v>22</v>
      </c>
      <c r="K47" s="31">
        <v>1</v>
      </c>
      <c r="L47" s="31">
        <f>K47*H37</f>
        <v>20</v>
      </c>
      <c r="M47" s="72"/>
      <c r="N47" s="78"/>
    </row>
    <row r="48" spans="1:14" x14ac:dyDescent="0.25">
      <c r="A48" s="68"/>
      <c r="B48" s="68"/>
      <c r="C48" s="68"/>
      <c r="D48" s="68"/>
      <c r="E48" s="68"/>
      <c r="F48" s="77"/>
      <c r="G48" s="72"/>
      <c r="H48" s="72"/>
      <c r="I48" s="30" t="s">
        <v>65</v>
      </c>
      <c r="J48" s="31" t="s">
        <v>48</v>
      </c>
      <c r="K48" s="31">
        <v>0.3</v>
      </c>
      <c r="L48" s="31">
        <f>K48*H37</f>
        <v>6</v>
      </c>
      <c r="M48" s="72"/>
      <c r="N48" s="78"/>
    </row>
    <row r="49" spans="1:14" x14ac:dyDescent="0.25">
      <c r="A49" s="68"/>
      <c r="B49" s="68"/>
      <c r="C49" s="68"/>
      <c r="D49" s="68"/>
      <c r="E49" s="68"/>
      <c r="F49" s="77"/>
      <c r="G49" s="72"/>
      <c r="H49" s="72"/>
      <c r="I49" s="30" t="s">
        <v>59</v>
      </c>
      <c r="J49" s="31" t="s">
        <v>22</v>
      </c>
      <c r="K49" s="31">
        <v>3</v>
      </c>
      <c r="L49" s="31">
        <f>K49*H37</f>
        <v>60</v>
      </c>
      <c r="M49" s="72"/>
      <c r="N49" s="78"/>
    </row>
    <row r="50" spans="1:14" x14ac:dyDescent="0.25">
      <c r="A50" s="68"/>
      <c r="B50" s="68"/>
      <c r="C50" s="68"/>
      <c r="D50" s="68"/>
      <c r="E50" s="68"/>
      <c r="F50" s="77"/>
      <c r="G50" s="72"/>
      <c r="H50" s="72"/>
      <c r="I50" s="30" t="s">
        <v>46</v>
      </c>
      <c r="J50" s="31" t="s">
        <v>22</v>
      </c>
      <c r="K50" s="31">
        <v>12</v>
      </c>
      <c r="L50" s="31">
        <f>K50*H37</f>
        <v>240</v>
      </c>
      <c r="M50" s="72"/>
      <c r="N50" s="78"/>
    </row>
    <row r="51" spans="1:14" x14ac:dyDescent="0.25">
      <c r="A51" s="68"/>
      <c r="B51" s="68"/>
      <c r="C51" s="68"/>
      <c r="D51" s="68"/>
      <c r="E51" s="68"/>
      <c r="F51" s="77"/>
      <c r="G51" s="72"/>
      <c r="H51" s="72"/>
      <c r="I51" s="30" t="s">
        <v>79</v>
      </c>
      <c r="J51" s="31" t="s">
        <v>22</v>
      </c>
      <c r="K51" s="31">
        <v>6</v>
      </c>
      <c r="L51" s="31">
        <f>K51*H37</f>
        <v>120</v>
      </c>
      <c r="M51" s="72"/>
      <c r="N51" s="78"/>
    </row>
    <row r="52" spans="1:14" x14ac:dyDescent="0.25">
      <c r="A52" s="68"/>
      <c r="B52" s="68"/>
      <c r="C52" s="68"/>
      <c r="D52" s="68"/>
      <c r="E52" s="68"/>
      <c r="F52" s="77"/>
      <c r="G52" s="72"/>
      <c r="H52" s="72"/>
      <c r="I52" s="30" t="s">
        <v>80</v>
      </c>
      <c r="J52" s="31" t="s">
        <v>22</v>
      </c>
      <c r="K52" s="31">
        <v>6</v>
      </c>
      <c r="L52" s="31">
        <f>K52*H37</f>
        <v>120</v>
      </c>
      <c r="M52" s="72"/>
      <c r="N52" s="78"/>
    </row>
    <row r="53" spans="1:14" x14ac:dyDescent="0.25">
      <c r="A53" s="68"/>
      <c r="B53" s="68"/>
      <c r="C53" s="68"/>
      <c r="D53" s="68"/>
      <c r="E53" s="68"/>
      <c r="F53" s="77"/>
      <c r="G53" s="72"/>
      <c r="H53" s="72"/>
      <c r="I53" s="30" t="s">
        <v>81</v>
      </c>
      <c r="J53" s="31" t="s">
        <v>22</v>
      </c>
      <c r="K53" s="31">
        <v>6</v>
      </c>
      <c r="L53" s="31">
        <f>K53*H37</f>
        <v>120</v>
      </c>
      <c r="M53" s="72"/>
      <c r="N53" s="78"/>
    </row>
    <row r="54" spans="1:14" x14ac:dyDescent="0.25">
      <c r="A54" s="69">
        <v>5</v>
      </c>
      <c r="B54" s="67" t="s">
        <v>110</v>
      </c>
      <c r="C54" s="67" t="s">
        <v>61</v>
      </c>
      <c r="D54" s="67" t="s">
        <v>61</v>
      </c>
      <c r="E54" s="67" t="s">
        <v>61</v>
      </c>
      <c r="F54" s="71" t="s">
        <v>82</v>
      </c>
      <c r="G54" s="72" t="s">
        <v>83</v>
      </c>
      <c r="H54" s="72">
        <v>26</v>
      </c>
      <c r="I54" s="30" t="s">
        <v>84</v>
      </c>
      <c r="J54" s="31" t="s">
        <v>48</v>
      </c>
      <c r="K54" s="31"/>
      <c r="L54" s="31">
        <v>5096</v>
      </c>
      <c r="M54" s="72"/>
      <c r="N54" s="78" t="s">
        <v>66</v>
      </c>
    </row>
    <row r="55" spans="1:14" x14ac:dyDescent="0.25">
      <c r="A55" s="70"/>
      <c r="B55" s="70"/>
      <c r="C55" s="70"/>
      <c r="D55" s="70"/>
      <c r="E55" s="70"/>
      <c r="F55" s="71"/>
      <c r="G55" s="72"/>
      <c r="H55" s="72"/>
      <c r="I55" s="30" t="s">
        <v>85</v>
      </c>
      <c r="J55" s="31" t="s">
        <v>48</v>
      </c>
      <c r="K55" s="31"/>
      <c r="L55" s="31">
        <v>15.6</v>
      </c>
      <c r="M55" s="72"/>
      <c r="N55" s="78"/>
    </row>
    <row r="56" spans="1:14" s="26" customFormat="1" ht="15.75" x14ac:dyDescent="0.25">
      <c r="A56" s="83" t="s">
        <v>98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/>
    </row>
    <row r="57" spans="1:14" ht="19.5" customHeight="1" x14ac:dyDescent="0.25">
      <c r="A57" s="73">
        <v>1</v>
      </c>
      <c r="B57" s="75" t="s">
        <v>110</v>
      </c>
      <c r="C57" s="75" t="s">
        <v>61</v>
      </c>
      <c r="D57" s="75" t="s">
        <v>61</v>
      </c>
      <c r="E57" s="75" t="s">
        <v>61</v>
      </c>
      <c r="F57" s="77" t="s">
        <v>62</v>
      </c>
      <c r="G57" s="72" t="s">
        <v>22</v>
      </c>
      <c r="H57" s="72">
        <v>15</v>
      </c>
      <c r="I57" s="33" t="s">
        <v>86</v>
      </c>
      <c r="J57" s="46" t="s">
        <v>22</v>
      </c>
      <c r="K57" s="46">
        <v>1</v>
      </c>
      <c r="L57" s="46">
        <f>H57*K57</f>
        <v>15</v>
      </c>
      <c r="M57" s="80"/>
      <c r="N57" s="72" t="s">
        <v>66</v>
      </c>
    </row>
    <row r="58" spans="1:14" x14ac:dyDescent="0.25">
      <c r="A58" s="74"/>
      <c r="B58" s="76"/>
      <c r="C58" s="76"/>
      <c r="D58" s="76"/>
      <c r="E58" s="76"/>
      <c r="F58" s="77"/>
      <c r="G58" s="72"/>
      <c r="H58" s="72"/>
      <c r="I58" s="30" t="s">
        <v>63</v>
      </c>
      <c r="J58" s="46" t="s">
        <v>22</v>
      </c>
      <c r="K58" s="46">
        <v>1</v>
      </c>
      <c r="L58" s="46">
        <f>K58*H57</f>
        <v>15</v>
      </c>
      <c r="M58" s="81"/>
      <c r="N58" s="72"/>
    </row>
    <row r="59" spans="1:14" x14ac:dyDescent="0.25">
      <c r="A59" s="74"/>
      <c r="B59" s="76"/>
      <c r="C59" s="76"/>
      <c r="D59" s="76"/>
      <c r="E59" s="76"/>
      <c r="F59" s="77"/>
      <c r="G59" s="72"/>
      <c r="H59" s="72"/>
      <c r="I59" s="30" t="s">
        <v>55</v>
      </c>
      <c r="J59" s="46" t="s">
        <v>22</v>
      </c>
      <c r="K59" s="46">
        <v>1</v>
      </c>
      <c r="L59" s="46">
        <f>K59*H57</f>
        <v>15</v>
      </c>
      <c r="M59" s="81"/>
      <c r="N59" s="72"/>
    </row>
    <row r="60" spans="1:14" x14ac:dyDescent="0.25">
      <c r="A60" s="74"/>
      <c r="B60" s="76"/>
      <c r="C60" s="76"/>
      <c r="D60" s="76"/>
      <c r="E60" s="76"/>
      <c r="F60" s="77"/>
      <c r="G60" s="72"/>
      <c r="H60" s="72"/>
      <c r="I60" s="30" t="s">
        <v>64</v>
      </c>
      <c r="J60" s="46" t="s">
        <v>22</v>
      </c>
      <c r="K60" s="46">
        <v>3</v>
      </c>
      <c r="L60" s="46">
        <f>K60*H57</f>
        <v>45</v>
      </c>
      <c r="M60" s="81"/>
      <c r="N60" s="72"/>
    </row>
    <row r="61" spans="1:14" x14ac:dyDescent="0.25">
      <c r="A61" s="74"/>
      <c r="B61" s="76"/>
      <c r="C61" s="76"/>
      <c r="D61" s="76"/>
      <c r="E61" s="76"/>
      <c r="F61" s="77"/>
      <c r="G61" s="72"/>
      <c r="H61" s="72"/>
      <c r="I61" s="30" t="s">
        <v>45</v>
      </c>
      <c r="J61" s="46" t="s">
        <v>22</v>
      </c>
      <c r="K61" s="46">
        <v>3</v>
      </c>
      <c r="L61" s="46">
        <f>K61*H57</f>
        <v>45</v>
      </c>
      <c r="M61" s="81"/>
      <c r="N61" s="72"/>
    </row>
    <row r="62" spans="1:14" x14ac:dyDescent="0.25">
      <c r="A62" s="74"/>
      <c r="B62" s="76"/>
      <c r="C62" s="76"/>
      <c r="D62" s="76"/>
      <c r="E62" s="76"/>
      <c r="F62" s="77"/>
      <c r="G62" s="72"/>
      <c r="H62" s="72"/>
      <c r="I62" s="30" t="s">
        <v>65</v>
      </c>
      <c r="J62" s="46" t="s">
        <v>48</v>
      </c>
      <c r="K62" s="46">
        <v>0.18</v>
      </c>
      <c r="L62" s="46">
        <f>K62*H57</f>
        <v>2.6999999999999997</v>
      </c>
      <c r="M62" s="81"/>
      <c r="N62" s="72"/>
    </row>
    <row r="63" spans="1:14" x14ac:dyDescent="0.25">
      <c r="A63" s="69">
        <v>2</v>
      </c>
      <c r="B63" s="67" t="s">
        <v>110</v>
      </c>
      <c r="C63" s="67" t="s">
        <v>61</v>
      </c>
      <c r="D63" s="67" t="s">
        <v>61</v>
      </c>
      <c r="E63" s="67" t="s">
        <v>61</v>
      </c>
      <c r="F63" s="79" t="s">
        <v>94</v>
      </c>
      <c r="G63" s="72" t="s">
        <v>22</v>
      </c>
      <c r="H63" s="72">
        <v>15</v>
      </c>
      <c r="I63" s="33" t="s">
        <v>86</v>
      </c>
      <c r="J63" s="46" t="s">
        <v>22</v>
      </c>
      <c r="K63" s="46">
        <v>3</v>
      </c>
      <c r="L63" s="46">
        <f>K63*$H$14</f>
        <v>45</v>
      </c>
      <c r="M63" s="80"/>
      <c r="N63" s="78" t="s">
        <v>66</v>
      </c>
    </row>
    <row r="64" spans="1:14" x14ac:dyDescent="0.25">
      <c r="A64" s="68"/>
      <c r="B64" s="68"/>
      <c r="C64" s="68"/>
      <c r="D64" s="68"/>
      <c r="E64" s="68"/>
      <c r="F64" s="79"/>
      <c r="G64" s="72"/>
      <c r="H64" s="72"/>
      <c r="I64" s="30" t="s">
        <v>67</v>
      </c>
      <c r="J64" s="46" t="s">
        <v>22</v>
      </c>
      <c r="K64" s="46">
        <v>2</v>
      </c>
      <c r="L64" s="46">
        <f t="shared" ref="L64:L77" si="1">K64*$H$14</f>
        <v>30</v>
      </c>
      <c r="M64" s="81"/>
      <c r="N64" s="72"/>
    </row>
    <row r="65" spans="1:14" x14ac:dyDescent="0.25">
      <c r="A65" s="68"/>
      <c r="B65" s="68"/>
      <c r="C65" s="68"/>
      <c r="D65" s="68"/>
      <c r="E65" s="68"/>
      <c r="F65" s="79"/>
      <c r="G65" s="72"/>
      <c r="H65" s="72"/>
      <c r="I65" s="30" t="s">
        <v>68</v>
      </c>
      <c r="J65" s="46" t="s">
        <v>22</v>
      </c>
      <c r="K65" s="46">
        <v>1</v>
      </c>
      <c r="L65" s="46">
        <f t="shared" si="1"/>
        <v>15</v>
      </c>
      <c r="M65" s="81"/>
      <c r="N65" s="72"/>
    </row>
    <row r="66" spans="1:14" x14ac:dyDescent="0.25">
      <c r="A66" s="68"/>
      <c r="B66" s="68"/>
      <c r="C66" s="68"/>
      <c r="D66" s="68"/>
      <c r="E66" s="68"/>
      <c r="F66" s="79"/>
      <c r="G66" s="72"/>
      <c r="H66" s="72"/>
      <c r="I66" s="30" t="s">
        <v>69</v>
      </c>
      <c r="J66" s="46" t="s">
        <v>22</v>
      </c>
      <c r="K66" s="46">
        <v>2</v>
      </c>
      <c r="L66" s="46">
        <f t="shared" si="1"/>
        <v>30</v>
      </c>
      <c r="M66" s="81"/>
      <c r="N66" s="72"/>
    </row>
    <row r="67" spans="1:14" x14ac:dyDescent="0.25">
      <c r="A67" s="68"/>
      <c r="B67" s="68"/>
      <c r="C67" s="68"/>
      <c r="D67" s="68"/>
      <c r="E67" s="68"/>
      <c r="F67" s="79"/>
      <c r="G67" s="72"/>
      <c r="H67" s="72"/>
      <c r="I67" s="30" t="s">
        <v>70</v>
      </c>
      <c r="J67" s="46" t="s">
        <v>22</v>
      </c>
      <c r="K67" s="46">
        <v>1</v>
      </c>
      <c r="L67" s="46">
        <f t="shared" si="1"/>
        <v>15</v>
      </c>
      <c r="M67" s="81"/>
      <c r="N67" s="72"/>
    </row>
    <row r="68" spans="1:14" x14ac:dyDescent="0.25">
      <c r="A68" s="68"/>
      <c r="B68" s="68"/>
      <c r="C68" s="68"/>
      <c r="D68" s="68"/>
      <c r="E68" s="68"/>
      <c r="F68" s="79"/>
      <c r="G68" s="72"/>
      <c r="H68" s="72"/>
      <c r="I68" s="30" t="s">
        <v>55</v>
      </c>
      <c r="J68" s="46" t="s">
        <v>22</v>
      </c>
      <c r="K68" s="46">
        <v>1</v>
      </c>
      <c r="L68" s="46">
        <f t="shared" si="1"/>
        <v>15</v>
      </c>
      <c r="M68" s="81"/>
      <c r="N68" s="72"/>
    </row>
    <row r="69" spans="1:14" x14ac:dyDescent="0.25">
      <c r="A69" s="68"/>
      <c r="B69" s="68"/>
      <c r="C69" s="68"/>
      <c r="D69" s="68"/>
      <c r="E69" s="68"/>
      <c r="F69" s="79"/>
      <c r="G69" s="72"/>
      <c r="H69" s="72"/>
      <c r="I69" s="30" t="s">
        <v>64</v>
      </c>
      <c r="J69" s="46" t="s">
        <v>22</v>
      </c>
      <c r="K69" s="46">
        <v>3</v>
      </c>
      <c r="L69" s="46">
        <f t="shared" si="1"/>
        <v>45</v>
      </c>
      <c r="M69" s="81"/>
      <c r="N69" s="72"/>
    </row>
    <row r="70" spans="1:14" x14ac:dyDescent="0.25">
      <c r="A70" s="68"/>
      <c r="B70" s="68"/>
      <c r="C70" s="68"/>
      <c r="D70" s="68"/>
      <c r="E70" s="68"/>
      <c r="F70" s="79"/>
      <c r="G70" s="72"/>
      <c r="H70" s="72"/>
      <c r="I70" s="30" t="s">
        <v>45</v>
      </c>
      <c r="J70" s="46" t="s">
        <v>22</v>
      </c>
      <c r="K70" s="46">
        <v>3</v>
      </c>
      <c r="L70" s="46">
        <f t="shared" si="1"/>
        <v>45</v>
      </c>
      <c r="M70" s="81"/>
      <c r="N70" s="72"/>
    </row>
    <row r="71" spans="1:14" x14ac:dyDescent="0.25">
      <c r="A71" s="68"/>
      <c r="B71" s="68"/>
      <c r="C71" s="68"/>
      <c r="D71" s="68"/>
      <c r="E71" s="68"/>
      <c r="F71" s="79"/>
      <c r="G71" s="72"/>
      <c r="H71" s="72"/>
      <c r="I71" s="30" t="s">
        <v>59</v>
      </c>
      <c r="J71" s="46" t="s">
        <v>22</v>
      </c>
      <c r="K71" s="46">
        <v>3</v>
      </c>
      <c r="L71" s="46">
        <f t="shared" si="1"/>
        <v>45</v>
      </c>
      <c r="M71" s="81"/>
      <c r="N71" s="72"/>
    </row>
    <row r="72" spans="1:14" x14ac:dyDescent="0.25">
      <c r="A72" s="68"/>
      <c r="B72" s="68"/>
      <c r="C72" s="68"/>
      <c r="D72" s="68"/>
      <c r="E72" s="68"/>
      <c r="F72" s="79"/>
      <c r="G72" s="72"/>
      <c r="H72" s="72"/>
      <c r="I72" s="30" t="s">
        <v>71</v>
      </c>
      <c r="J72" s="46" t="s">
        <v>22</v>
      </c>
      <c r="K72" s="46">
        <v>1</v>
      </c>
      <c r="L72" s="46">
        <f t="shared" si="1"/>
        <v>15</v>
      </c>
      <c r="M72" s="81"/>
      <c r="N72" s="72"/>
    </row>
    <row r="73" spans="1:14" x14ac:dyDescent="0.25">
      <c r="A73" s="68"/>
      <c r="B73" s="68"/>
      <c r="C73" s="68"/>
      <c r="D73" s="68"/>
      <c r="E73" s="68"/>
      <c r="F73" s="79"/>
      <c r="G73" s="72"/>
      <c r="H73" s="72"/>
      <c r="I73" s="30" t="s">
        <v>65</v>
      </c>
      <c r="J73" s="46" t="s">
        <v>48</v>
      </c>
      <c r="K73" s="46">
        <v>0.36</v>
      </c>
      <c r="L73" s="46">
        <f t="shared" si="1"/>
        <v>5.3999999999999995</v>
      </c>
      <c r="M73" s="81"/>
      <c r="N73" s="72"/>
    </row>
    <row r="74" spans="1:14" x14ac:dyDescent="0.25">
      <c r="A74" s="68"/>
      <c r="B74" s="68"/>
      <c r="C74" s="68"/>
      <c r="D74" s="68"/>
      <c r="E74" s="68"/>
      <c r="F74" s="79"/>
      <c r="G74" s="72"/>
      <c r="H74" s="72"/>
      <c r="I74" s="30" t="s">
        <v>46</v>
      </c>
      <c r="J74" s="46" t="s">
        <v>22</v>
      </c>
      <c r="K74" s="46">
        <v>12</v>
      </c>
      <c r="L74" s="46">
        <f t="shared" si="1"/>
        <v>180</v>
      </c>
      <c r="M74" s="81"/>
      <c r="N74" s="72"/>
    </row>
    <row r="75" spans="1:14" x14ac:dyDescent="0.25">
      <c r="A75" s="68"/>
      <c r="B75" s="68"/>
      <c r="C75" s="68"/>
      <c r="D75" s="68"/>
      <c r="E75" s="68"/>
      <c r="F75" s="79"/>
      <c r="G75" s="72"/>
      <c r="H75" s="72"/>
      <c r="I75" s="30" t="s">
        <v>72</v>
      </c>
      <c r="J75" s="46" t="s">
        <v>22</v>
      </c>
      <c r="K75" s="46">
        <v>6</v>
      </c>
      <c r="L75" s="46">
        <f t="shared" si="1"/>
        <v>90</v>
      </c>
      <c r="M75" s="81"/>
      <c r="N75" s="72"/>
    </row>
    <row r="76" spans="1:14" x14ac:dyDescent="0.25">
      <c r="A76" s="68"/>
      <c r="B76" s="68"/>
      <c r="C76" s="68"/>
      <c r="D76" s="68"/>
      <c r="E76" s="68"/>
      <c r="F76" s="79"/>
      <c r="G76" s="72"/>
      <c r="H76" s="72"/>
      <c r="I76" s="30" t="s">
        <v>47</v>
      </c>
      <c r="J76" s="46" t="s">
        <v>22</v>
      </c>
      <c r="K76" s="46">
        <v>6</v>
      </c>
      <c r="L76" s="46">
        <f t="shared" si="1"/>
        <v>90</v>
      </c>
      <c r="M76" s="81"/>
      <c r="N76" s="72"/>
    </row>
    <row r="77" spans="1:14" x14ac:dyDescent="0.25">
      <c r="A77" s="70"/>
      <c r="B77" s="70"/>
      <c r="C77" s="70"/>
      <c r="D77" s="70"/>
      <c r="E77" s="70"/>
      <c r="F77" s="79"/>
      <c r="G77" s="72"/>
      <c r="H77" s="72"/>
      <c r="I77" s="30" t="s">
        <v>73</v>
      </c>
      <c r="J77" s="46" t="s">
        <v>22</v>
      </c>
      <c r="K77" s="46">
        <v>6</v>
      </c>
      <c r="L77" s="46">
        <f t="shared" si="1"/>
        <v>90</v>
      </c>
      <c r="M77" s="82"/>
      <c r="N77" s="72"/>
    </row>
    <row r="78" spans="1:14" x14ac:dyDescent="0.25">
      <c r="A78" s="69">
        <v>3</v>
      </c>
      <c r="B78" s="67" t="s">
        <v>110</v>
      </c>
      <c r="C78" s="67" t="s">
        <v>61</v>
      </c>
      <c r="D78" s="67" t="s">
        <v>61</v>
      </c>
      <c r="E78" s="67" t="s">
        <v>61</v>
      </c>
      <c r="F78" s="77" t="s">
        <v>74</v>
      </c>
      <c r="G78" s="85" t="s">
        <v>22</v>
      </c>
      <c r="H78" s="85">
        <v>5</v>
      </c>
      <c r="I78" s="33" t="s">
        <v>86</v>
      </c>
      <c r="J78" s="46" t="s">
        <v>22</v>
      </c>
      <c r="K78" s="46">
        <v>1</v>
      </c>
      <c r="L78" s="46">
        <f>K78*H78</f>
        <v>5</v>
      </c>
      <c r="M78" s="80"/>
      <c r="N78" s="86" t="s">
        <v>66</v>
      </c>
    </row>
    <row r="79" spans="1:14" x14ac:dyDescent="0.25">
      <c r="A79" s="68"/>
      <c r="B79" s="68"/>
      <c r="C79" s="68"/>
      <c r="D79" s="68"/>
      <c r="E79" s="68"/>
      <c r="F79" s="77"/>
      <c r="G79" s="85"/>
      <c r="H79" s="85"/>
      <c r="I79" s="30" t="s">
        <v>75</v>
      </c>
      <c r="J79" s="46" t="s">
        <v>22</v>
      </c>
      <c r="K79" s="46">
        <v>1</v>
      </c>
      <c r="L79" s="46">
        <f>K79*H78</f>
        <v>5</v>
      </c>
      <c r="M79" s="81"/>
      <c r="N79" s="86"/>
    </row>
    <row r="80" spans="1:14" x14ac:dyDescent="0.25">
      <c r="A80" s="68"/>
      <c r="B80" s="68"/>
      <c r="C80" s="68"/>
      <c r="D80" s="68"/>
      <c r="E80" s="68"/>
      <c r="F80" s="77"/>
      <c r="G80" s="85"/>
      <c r="H80" s="85"/>
      <c r="I80" s="33" t="s">
        <v>55</v>
      </c>
      <c r="J80" s="46" t="s">
        <v>22</v>
      </c>
      <c r="K80" s="46">
        <v>1</v>
      </c>
      <c r="L80" s="46">
        <f>K80*H78</f>
        <v>5</v>
      </c>
      <c r="M80" s="81"/>
      <c r="N80" s="86"/>
    </row>
    <row r="81" spans="1:14" x14ac:dyDescent="0.25">
      <c r="A81" s="68"/>
      <c r="B81" s="68"/>
      <c r="C81" s="68"/>
      <c r="D81" s="68"/>
      <c r="E81" s="68"/>
      <c r="F81" s="77"/>
      <c r="G81" s="85"/>
      <c r="H81" s="85"/>
      <c r="I81" s="30" t="s">
        <v>76</v>
      </c>
      <c r="J81" s="46" t="s">
        <v>22</v>
      </c>
      <c r="K81" s="46">
        <v>1</v>
      </c>
      <c r="L81" s="46">
        <f>K81*H78</f>
        <v>5</v>
      </c>
      <c r="M81" s="81"/>
      <c r="N81" s="86"/>
    </row>
    <row r="82" spans="1:14" x14ac:dyDescent="0.25">
      <c r="A82" s="68"/>
      <c r="B82" s="68"/>
      <c r="C82" s="68"/>
      <c r="D82" s="68"/>
      <c r="E82" s="68"/>
      <c r="F82" s="77"/>
      <c r="G82" s="85"/>
      <c r="H82" s="85"/>
      <c r="I82" s="30" t="s">
        <v>64</v>
      </c>
      <c r="J82" s="46" t="s">
        <v>22</v>
      </c>
      <c r="K82" s="46">
        <v>6</v>
      </c>
      <c r="L82" s="46">
        <f>K82*H78</f>
        <v>30</v>
      </c>
      <c r="M82" s="81"/>
      <c r="N82" s="86"/>
    </row>
    <row r="83" spans="1:14" x14ac:dyDescent="0.25">
      <c r="A83" s="68"/>
      <c r="B83" s="68"/>
      <c r="C83" s="68"/>
      <c r="D83" s="68"/>
      <c r="E83" s="68"/>
      <c r="F83" s="77"/>
      <c r="G83" s="85"/>
      <c r="H83" s="85"/>
      <c r="I83" s="33" t="s">
        <v>45</v>
      </c>
      <c r="J83" s="46" t="s">
        <v>22</v>
      </c>
      <c r="K83" s="46">
        <v>6</v>
      </c>
      <c r="L83" s="46">
        <f>K83*H78</f>
        <v>30</v>
      </c>
      <c r="M83" s="81"/>
      <c r="N83" s="86"/>
    </row>
    <row r="84" spans="1:14" x14ac:dyDescent="0.25">
      <c r="A84" s="68"/>
      <c r="B84" s="68"/>
      <c r="C84" s="68"/>
      <c r="D84" s="68"/>
      <c r="E84" s="68"/>
      <c r="F84" s="77"/>
      <c r="G84" s="85"/>
      <c r="H84" s="85"/>
      <c r="I84" s="30" t="s">
        <v>58</v>
      </c>
      <c r="J84" s="46" t="s">
        <v>22</v>
      </c>
      <c r="K84" s="46">
        <v>1</v>
      </c>
      <c r="L84" s="46">
        <f>K84*H78</f>
        <v>5</v>
      </c>
      <c r="M84" s="81"/>
      <c r="N84" s="86"/>
    </row>
    <row r="85" spans="1:14" x14ac:dyDescent="0.25">
      <c r="A85" s="70"/>
      <c r="B85" s="70"/>
      <c r="C85" s="70"/>
      <c r="D85" s="70"/>
      <c r="E85" s="70"/>
      <c r="F85" s="77"/>
      <c r="G85" s="85"/>
      <c r="H85" s="85"/>
      <c r="I85" s="30" t="s">
        <v>65</v>
      </c>
      <c r="J85" s="46" t="s">
        <v>48</v>
      </c>
      <c r="K85" s="46">
        <v>0.6</v>
      </c>
      <c r="L85" s="46">
        <f>K85*H78</f>
        <v>3</v>
      </c>
      <c r="M85" s="82"/>
      <c r="N85" s="86"/>
    </row>
    <row r="86" spans="1:14" x14ac:dyDescent="0.25">
      <c r="A86" s="69">
        <v>4</v>
      </c>
      <c r="B86" s="67" t="s">
        <v>110</v>
      </c>
      <c r="C86" s="67" t="s">
        <v>61</v>
      </c>
      <c r="D86" s="67" t="s">
        <v>61</v>
      </c>
      <c r="E86" s="67" t="s">
        <v>61</v>
      </c>
      <c r="F86" s="77" t="s">
        <v>77</v>
      </c>
      <c r="G86" s="72" t="s">
        <v>22</v>
      </c>
      <c r="H86" s="72">
        <v>20</v>
      </c>
      <c r="I86" s="33" t="s">
        <v>86</v>
      </c>
      <c r="J86" s="46" t="s">
        <v>22</v>
      </c>
      <c r="K86" s="46">
        <v>2</v>
      </c>
      <c r="L86" s="46">
        <f>K86*H86</f>
        <v>40</v>
      </c>
      <c r="M86" s="72"/>
      <c r="N86" s="78" t="s">
        <v>66</v>
      </c>
    </row>
    <row r="87" spans="1:14" x14ac:dyDescent="0.25">
      <c r="A87" s="68"/>
      <c r="B87" s="68"/>
      <c r="C87" s="68"/>
      <c r="D87" s="68"/>
      <c r="E87" s="68"/>
      <c r="F87" s="77"/>
      <c r="G87" s="72"/>
      <c r="H87" s="72"/>
      <c r="I87" s="30" t="s">
        <v>68</v>
      </c>
      <c r="J87" s="46" t="s">
        <v>22</v>
      </c>
      <c r="K87" s="46">
        <v>1</v>
      </c>
      <c r="L87" s="46">
        <f>K87*H86</f>
        <v>20</v>
      </c>
      <c r="M87" s="72"/>
      <c r="N87" s="78"/>
    </row>
    <row r="88" spans="1:14" x14ac:dyDescent="0.25">
      <c r="A88" s="68"/>
      <c r="B88" s="68"/>
      <c r="C88" s="68"/>
      <c r="D88" s="68"/>
      <c r="E88" s="68"/>
      <c r="F88" s="77"/>
      <c r="G88" s="72"/>
      <c r="H88" s="72"/>
      <c r="I88" s="30" t="s">
        <v>69</v>
      </c>
      <c r="J88" s="46" t="s">
        <v>22</v>
      </c>
      <c r="K88" s="46">
        <v>2</v>
      </c>
      <c r="L88" s="46">
        <f>K88*H86</f>
        <v>40</v>
      </c>
      <c r="M88" s="72"/>
      <c r="N88" s="78"/>
    </row>
    <row r="89" spans="1:14" x14ac:dyDescent="0.25">
      <c r="A89" s="68"/>
      <c r="B89" s="68"/>
      <c r="C89" s="68"/>
      <c r="D89" s="68"/>
      <c r="E89" s="68"/>
      <c r="F89" s="77"/>
      <c r="G89" s="72"/>
      <c r="H89" s="72"/>
      <c r="I89" s="30" t="s">
        <v>70</v>
      </c>
      <c r="J89" s="46" t="s">
        <v>22</v>
      </c>
      <c r="K89" s="46">
        <v>1</v>
      </c>
      <c r="L89" s="46">
        <f>K89*H86</f>
        <v>20</v>
      </c>
      <c r="M89" s="72"/>
      <c r="N89" s="78"/>
    </row>
    <row r="90" spans="1:14" x14ac:dyDescent="0.25">
      <c r="A90" s="68"/>
      <c r="B90" s="68"/>
      <c r="C90" s="68"/>
      <c r="D90" s="68"/>
      <c r="E90" s="68"/>
      <c r="F90" s="77"/>
      <c r="G90" s="72"/>
      <c r="H90" s="72"/>
      <c r="I90" s="30" t="s">
        <v>71</v>
      </c>
      <c r="J90" s="46" t="s">
        <v>22</v>
      </c>
      <c r="K90" s="46">
        <v>1</v>
      </c>
      <c r="L90" s="46">
        <f>K90*H86</f>
        <v>20</v>
      </c>
      <c r="M90" s="72"/>
      <c r="N90" s="78"/>
    </row>
    <row r="91" spans="1:14" x14ac:dyDescent="0.25">
      <c r="A91" s="68"/>
      <c r="B91" s="68"/>
      <c r="C91" s="68"/>
      <c r="D91" s="68"/>
      <c r="E91" s="68"/>
      <c r="F91" s="77"/>
      <c r="G91" s="72"/>
      <c r="H91" s="72"/>
      <c r="I91" s="30" t="s">
        <v>78</v>
      </c>
      <c r="J91" s="46" t="s">
        <v>22</v>
      </c>
      <c r="K91" s="46">
        <v>1</v>
      </c>
      <c r="L91" s="46">
        <f>K91*H86</f>
        <v>20</v>
      </c>
      <c r="M91" s="72"/>
      <c r="N91" s="78"/>
    </row>
    <row r="92" spans="1:14" x14ac:dyDescent="0.25">
      <c r="A92" s="68"/>
      <c r="B92" s="68"/>
      <c r="C92" s="68"/>
      <c r="D92" s="68"/>
      <c r="E92" s="68"/>
      <c r="F92" s="77"/>
      <c r="G92" s="72"/>
      <c r="H92" s="72"/>
      <c r="I92" s="30" t="s">
        <v>76</v>
      </c>
      <c r="J92" s="46" t="s">
        <v>22</v>
      </c>
      <c r="K92" s="46">
        <v>2</v>
      </c>
      <c r="L92" s="46">
        <f>K92*H86</f>
        <v>40</v>
      </c>
      <c r="M92" s="72"/>
      <c r="N92" s="78"/>
    </row>
    <row r="93" spans="1:14" x14ac:dyDescent="0.25">
      <c r="A93" s="68"/>
      <c r="B93" s="68"/>
      <c r="C93" s="68"/>
      <c r="D93" s="68"/>
      <c r="E93" s="68"/>
      <c r="F93" s="77"/>
      <c r="G93" s="72"/>
      <c r="H93" s="72"/>
      <c r="I93" s="30" t="s">
        <v>64</v>
      </c>
      <c r="J93" s="46" t="s">
        <v>22</v>
      </c>
      <c r="K93" s="46">
        <v>3</v>
      </c>
      <c r="L93" s="46">
        <f>K93*H86</f>
        <v>60</v>
      </c>
      <c r="M93" s="72"/>
      <c r="N93" s="78"/>
    </row>
    <row r="94" spans="1:14" x14ac:dyDescent="0.25">
      <c r="A94" s="68"/>
      <c r="B94" s="68"/>
      <c r="C94" s="68"/>
      <c r="D94" s="68"/>
      <c r="E94" s="68"/>
      <c r="F94" s="77"/>
      <c r="G94" s="72"/>
      <c r="H94" s="72"/>
      <c r="I94" s="33" t="s">
        <v>45</v>
      </c>
      <c r="J94" s="46" t="s">
        <v>22</v>
      </c>
      <c r="K94" s="46">
        <v>3</v>
      </c>
      <c r="L94" s="46">
        <f>K94*H86</f>
        <v>60</v>
      </c>
      <c r="M94" s="72"/>
      <c r="N94" s="78"/>
    </row>
    <row r="95" spans="1:14" x14ac:dyDescent="0.25">
      <c r="A95" s="68"/>
      <c r="B95" s="68"/>
      <c r="C95" s="68"/>
      <c r="D95" s="68"/>
      <c r="E95" s="68"/>
      <c r="F95" s="77"/>
      <c r="G95" s="72"/>
      <c r="H95" s="72"/>
      <c r="I95" s="30" t="s">
        <v>58</v>
      </c>
      <c r="J95" s="46" t="s">
        <v>22</v>
      </c>
      <c r="K95" s="46">
        <v>2</v>
      </c>
      <c r="L95" s="46">
        <f>K95*H86</f>
        <v>40</v>
      </c>
      <c r="M95" s="72"/>
      <c r="N95" s="78"/>
    </row>
    <row r="96" spans="1:14" x14ac:dyDescent="0.25">
      <c r="A96" s="68"/>
      <c r="B96" s="68"/>
      <c r="C96" s="68"/>
      <c r="D96" s="68"/>
      <c r="E96" s="68"/>
      <c r="F96" s="77"/>
      <c r="G96" s="72"/>
      <c r="H96" s="72"/>
      <c r="I96" s="33" t="s">
        <v>55</v>
      </c>
      <c r="J96" s="46" t="s">
        <v>22</v>
      </c>
      <c r="K96" s="46">
        <v>1</v>
      </c>
      <c r="L96" s="46">
        <f>K96*H86</f>
        <v>20</v>
      </c>
      <c r="M96" s="72"/>
      <c r="N96" s="78"/>
    </row>
    <row r="97" spans="1:14" x14ac:dyDescent="0.25">
      <c r="A97" s="68"/>
      <c r="B97" s="68"/>
      <c r="C97" s="68"/>
      <c r="D97" s="68"/>
      <c r="E97" s="68"/>
      <c r="F97" s="77"/>
      <c r="G97" s="72"/>
      <c r="H97" s="72"/>
      <c r="I97" s="30" t="s">
        <v>65</v>
      </c>
      <c r="J97" s="46" t="s">
        <v>48</v>
      </c>
      <c r="K97" s="46">
        <v>0.3</v>
      </c>
      <c r="L97" s="46">
        <f>K97*H86</f>
        <v>6</v>
      </c>
      <c r="M97" s="72"/>
      <c r="N97" s="78"/>
    </row>
    <row r="98" spans="1:14" x14ac:dyDescent="0.25">
      <c r="A98" s="68"/>
      <c r="B98" s="68"/>
      <c r="C98" s="68"/>
      <c r="D98" s="68"/>
      <c r="E98" s="68"/>
      <c r="F98" s="77"/>
      <c r="G98" s="72"/>
      <c r="H98" s="72"/>
      <c r="I98" s="30" t="s">
        <v>59</v>
      </c>
      <c r="J98" s="46" t="s">
        <v>22</v>
      </c>
      <c r="K98" s="46">
        <v>3</v>
      </c>
      <c r="L98" s="46">
        <f>K98*H86</f>
        <v>60</v>
      </c>
      <c r="M98" s="72"/>
      <c r="N98" s="78"/>
    </row>
    <row r="99" spans="1:14" x14ac:dyDescent="0.25">
      <c r="A99" s="68"/>
      <c r="B99" s="68"/>
      <c r="C99" s="68"/>
      <c r="D99" s="68"/>
      <c r="E99" s="68"/>
      <c r="F99" s="77"/>
      <c r="G99" s="72"/>
      <c r="H99" s="72"/>
      <c r="I99" s="30" t="s">
        <v>46</v>
      </c>
      <c r="J99" s="46" t="s">
        <v>22</v>
      </c>
      <c r="K99" s="46">
        <v>12</v>
      </c>
      <c r="L99" s="46">
        <f>K99*H86</f>
        <v>240</v>
      </c>
      <c r="M99" s="72"/>
      <c r="N99" s="78"/>
    </row>
    <row r="100" spans="1:14" x14ac:dyDescent="0.25">
      <c r="A100" s="68"/>
      <c r="B100" s="68"/>
      <c r="C100" s="68"/>
      <c r="D100" s="68"/>
      <c r="E100" s="68"/>
      <c r="F100" s="77"/>
      <c r="G100" s="72"/>
      <c r="H100" s="72"/>
      <c r="I100" s="30" t="s">
        <v>79</v>
      </c>
      <c r="J100" s="46" t="s">
        <v>22</v>
      </c>
      <c r="K100" s="46">
        <v>6</v>
      </c>
      <c r="L100" s="46">
        <f>K100*H86</f>
        <v>120</v>
      </c>
      <c r="M100" s="72"/>
      <c r="N100" s="78"/>
    </row>
    <row r="101" spans="1:14" x14ac:dyDescent="0.25">
      <c r="A101" s="68"/>
      <c r="B101" s="68"/>
      <c r="C101" s="68"/>
      <c r="D101" s="68"/>
      <c r="E101" s="68"/>
      <c r="F101" s="77"/>
      <c r="G101" s="72"/>
      <c r="H101" s="72"/>
      <c r="I101" s="30" t="s">
        <v>80</v>
      </c>
      <c r="J101" s="46" t="s">
        <v>22</v>
      </c>
      <c r="K101" s="46">
        <v>6</v>
      </c>
      <c r="L101" s="46">
        <f>K101*H86</f>
        <v>120</v>
      </c>
      <c r="M101" s="72"/>
      <c r="N101" s="78"/>
    </row>
    <row r="102" spans="1:14" x14ac:dyDescent="0.25">
      <c r="A102" s="68"/>
      <c r="B102" s="68"/>
      <c r="C102" s="68"/>
      <c r="D102" s="68"/>
      <c r="E102" s="68"/>
      <c r="F102" s="77"/>
      <c r="G102" s="72"/>
      <c r="H102" s="72"/>
      <c r="I102" s="30" t="s">
        <v>81</v>
      </c>
      <c r="J102" s="46" t="s">
        <v>22</v>
      </c>
      <c r="K102" s="46">
        <v>6</v>
      </c>
      <c r="L102" s="46">
        <f>K102*H86</f>
        <v>120</v>
      </c>
      <c r="M102" s="72"/>
      <c r="N102" s="78"/>
    </row>
    <row r="103" spans="1:14" x14ac:dyDescent="0.25">
      <c r="A103" s="69">
        <v>5</v>
      </c>
      <c r="B103" s="67" t="s">
        <v>110</v>
      </c>
      <c r="C103" s="67" t="s">
        <v>61</v>
      </c>
      <c r="D103" s="67" t="s">
        <v>61</v>
      </c>
      <c r="E103" s="67" t="s">
        <v>61</v>
      </c>
      <c r="F103" s="71" t="s">
        <v>82</v>
      </c>
      <c r="G103" s="72" t="s">
        <v>83</v>
      </c>
      <c r="H103" s="72">
        <v>26</v>
      </c>
      <c r="I103" s="30" t="s">
        <v>84</v>
      </c>
      <c r="J103" s="46" t="s">
        <v>48</v>
      </c>
      <c r="K103" s="46"/>
      <c r="L103" s="46">
        <v>5096</v>
      </c>
      <c r="M103" s="72"/>
      <c r="N103" s="78" t="s">
        <v>66</v>
      </c>
    </row>
    <row r="104" spans="1:14" x14ac:dyDescent="0.25">
      <c r="A104" s="70"/>
      <c r="B104" s="70"/>
      <c r="C104" s="70"/>
      <c r="D104" s="70"/>
      <c r="E104" s="70"/>
      <c r="F104" s="71"/>
      <c r="G104" s="72"/>
      <c r="H104" s="72"/>
      <c r="I104" s="30" t="s">
        <v>85</v>
      </c>
      <c r="J104" s="46" t="s">
        <v>48</v>
      </c>
      <c r="K104" s="46"/>
      <c r="L104" s="46">
        <v>15.6</v>
      </c>
      <c r="M104" s="72"/>
      <c r="N104" s="78"/>
    </row>
    <row r="105" spans="1:14" s="26" customFormat="1" ht="15.75" x14ac:dyDescent="0.25">
      <c r="A105" s="83" t="s">
        <v>101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/>
    </row>
    <row r="106" spans="1:14" ht="19.5" customHeight="1" x14ac:dyDescent="0.25">
      <c r="A106" s="73">
        <v>1</v>
      </c>
      <c r="B106" s="75" t="s">
        <v>110</v>
      </c>
      <c r="C106" s="75" t="s">
        <v>61</v>
      </c>
      <c r="D106" s="75" t="s">
        <v>61</v>
      </c>
      <c r="E106" s="75" t="s">
        <v>61</v>
      </c>
      <c r="F106" s="77" t="s">
        <v>62</v>
      </c>
      <c r="G106" s="72" t="s">
        <v>22</v>
      </c>
      <c r="H106" s="72">
        <v>15</v>
      </c>
      <c r="I106" s="33" t="s">
        <v>86</v>
      </c>
      <c r="J106" s="46" t="s">
        <v>22</v>
      </c>
      <c r="K106" s="46">
        <v>1</v>
      </c>
      <c r="L106" s="46">
        <f>H106*K106</f>
        <v>15</v>
      </c>
      <c r="M106" s="80"/>
      <c r="N106" s="72" t="s">
        <v>66</v>
      </c>
    </row>
    <row r="107" spans="1:14" x14ac:dyDescent="0.25">
      <c r="A107" s="74"/>
      <c r="B107" s="76"/>
      <c r="C107" s="76"/>
      <c r="D107" s="76"/>
      <c r="E107" s="76"/>
      <c r="F107" s="77"/>
      <c r="G107" s="72"/>
      <c r="H107" s="72"/>
      <c r="I107" s="30" t="s">
        <v>63</v>
      </c>
      <c r="J107" s="46" t="s">
        <v>22</v>
      </c>
      <c r="K107" s="46">
        <v>1</v>
      </c>
      <c r="L107" s="46">
        <f>K107*H106</f>
        <v>15</v>
      </c>
      <c r="M107" s="81"/>
      <c r="N107" s="72"/>
    </row>
    <row r="108" spans="1:14" x14ac:dyDescent="0.25">
      <c r="A108" s="74"/>
      <c r="B108" s="76"/>
      <c r="C108" s="76"/>
      <c r="D108" s="76"/>
      <c r="E108" s="76"/>
      <c r="F108" s="77"/>
      <c r="G108" s="72"/>
      <c r="H108" s="72"/>
      <c r="I108" s="30" t="s">
        <v>55</v>
      </c>
      <c r="J108" s="46" t="s">
        <v>22</v>
      </c>
      <c r="K108" s="46">
        <v>1</v>
      </c>
      <c r="L108" s="46">
        <f>K108*H106</f>
        <v>15</v>
      </c>
      <c r="M108" s="81"/>
      <c r="N108" s="72"/>
    </row>
    <row r="109" spans="1:14" x14ac:dyDescent="0.25">
      <c r="A109" s="74"/>
      <c r="B109" s="76"/>
      <c r="C109" s="76"/>
      <c r="D109" s="76"/>
      <c r="E109" s="76"/>
      <c r="F109" s="77"/>
      <c r="G109" s="72"/>
      <c r="H109" s="72"/>
      <c r="I109" s="30" t="s">
        <v>64</v>
      </c>
      <c r="J109" s="46" t="s">
        <v>22</v>
      </c>
      <c r="K109" s="46">
        <v>3</v>
      </c>
      <c r="L109" s="46">
        <f>K109*H106</f>
        <v>45</v>
      </c>
      <c r="M109" s="81"/>
      <c r="N109" s="72"/>
    </row>
    <row r="110" spans="1:14" x14ac:dyDescent="0.25">
      <c r="A110" s="74"/>
      <c r="B110" s="76"/>
      <c r="C110" s="76"/>
      <c r="D110" s="76"/>
      <c r="E110" s="76"/>
      <c r="F110" s="77"/>
      <c r="G110" s="72"/>
      <c r="H110" s="72"/>
      <c r="I110" s="30" t="s">
        <v>45</v>
      </c>
      <c r="J110" s="46" t="s">
        <v>22</v>
      </c>
      <c r="K110" s="46">
        <v>3</v>
      </c>
      <c r="L110" s="46">
        <f>K110*H106</f>
        <v>45</v>
      </c>
      <c r="M110" s="81"/>
      <c r="N110" s="72"/>
    </row>
    <row r="111" spans="1:14" x14ac:dyDescent="0.25">
      <c r="A111" s="74"/>
      <c r="B111" s="76"/>
      <c r="C111" s="76"/>
      <c r="D111" s="76"/>
      <c r="E111" s="76"/>
      <c r="F111" s="77"/>
      <c r="G111" s="72"/>
      <c r="H111" s="72"/>
      <c r="I111" s="30" t="s">
        <v>65</v>
      </c>
      <c r="J111" s="46" t="s">
        <v>48</v>
      </c>
      <c r="K111" s="46">
        <v>0.18</v>
      </c>
      <c r="L111" s="46">
        <f>K111*H106</f>
        <v>2.6999999999999997</v>
      </c>
      <c r="M111" s="81"/>
      <c r="N111" s="72"/>
    </row>
    <row r="112" spans="1:14" x14ac:dyDescent="0.25">
      <c r="A112" s="69">
        <v>2</v>
      </c>
      <c r="B112" s="67" t="s">
        <v>110</v>
      </c>
      <c r="C112" s="67" t="s">
        <v>61</v>
      </c>
      <c r="D112" s="67" t="s">
        <v>61</v>
      </c>
      <c r="E112" s="67" t="s">
        <v>61</v>
      </c>
      <c r="F112" s="79" t="s">
        <v>94</v>
      </c>
      <c r="G112" s="72" t="s">
        <v>22</v>
      </c>
      <c r="H112" s="72">
        <v>15</v>
      </c>
      <c r="I112" s="33" t="s">
        <v>86</v>
      </c>
      <c r="J112" s="46" t="s">
        <v>22</v>
      </c>
      <c r="K112" s="46">
        <v>3</v>
      </c>
      <c r="L112" s="46">
        <f>K112*$H$14</f>
        <v>45</v>
      </c>
      <c r="M112" s="80"/>
      <c r="N112" s="78" t="s">
        <v>66</v>
      </c>
    </row>
    <row r="113" spans="1:14" x14ac:dyDescent="0.25">
      <c r="A113" s="68"/>
      <c r="B113" s="68"/>
      <c r="C113" s="68"/>
      <c r="D113" s="68"/>
      <c r="E113" s="68"/>
      <c r="F113" s="79"/>
      <c r="G113" s="72"/>
      <c r="H113" s="72"/>
      <c r="I113" s="30" t="s">
        <v>67</v>
      </c>
      <c r="J113" s="46" t="s">
        <v>22</v>
      </c>
      <c r="K113" s="46">
        <v>2</v>
      </c>
      <c r="L113" s="46">
        <f t="shared" ref="L113:L126" si="2">K113*$H$14</f>
        <v>30</v>
      </c>
      <c r="M113" s="81"/>
      <c r="N113" s="72"/>
    </row>
    <row r="114" spans="1:14" x14ac:dyDescent="0.25">
      <c r="A114" s="68"/>
      <c r="B114" s="68"/>
      <c r="C114" s="68"/>
      <c r="D114" s="68"/>
      <c r="E114" s="68"/>
      <c r="F114" s="79"/>
      <c r="G114" s="72"/>
      <c r="H114" s="72"/>
      <c r="I114" s="30" t="s">
        <v>68</v>
      </c>
      <c r="J114" s="46" t="s">
        <v>22</v>
      </c>
      <c r="K114" s="46">
        <v>1</v>
      </c>
      <c r="L114" s="46">
        <f t="shared" si="2"/>
        <v>15</v>
      </c>
      <c r="M114" s="81"/>
      <c r="N114" s="72"/>
    </row>
    <row r="115" spans="1:14" x14ac:dyDescent="0.25">
      <c r="A115" s="68"/>
      <c r="B115" s="68"/>
      <c r="C115" s="68"/>
      <c r="D115" s="68"/>
      <c r="E115" s="68"/>
      <c r="F115" s="79"/>
      <c r="G115" s="72"/>
      <c r="H115" s="72"/>
      <c r="I115" s="30" t="s">
        <v>69</v>
      </c>
      <c r="J115" s="46" t="s">
        <v>22</v>
      </c>
      <c r="K115" s="46">
        <v>2</v>
      </c>
      <c r="L115" s="46">
        <f t="shared" si="2"/>
        <v>30</v>
      </c>
      <c r="M115" s="81"/>
      <c r="N115" s="72"/>
    </row>
    <row r="116" spans="1:14" x14ac:dyDescent="0.25">
      <c r="A116" s="68"/>
      <c r="B116" s="68"/>
      <c r="C116" s="68"/>
      <c r="D116" s="68"/>
      <c r="E116" s="68"/>
      <c r="F116" s="79"/>
      <c r="G116" s="72"/>
      <c r="H116" s="72"/>
      <c r="I116" s="30" t="s">
        <v>70</v>
      </c>
      <c r="J116" s="46" t="s">
        <v>22</v>
      </c>
      <c r="K116" s="46">
        <v>1</v>
      </c>
      <c r="L116" s="46">
        <f t="shared" si="2"/>
        <v>15</v>
      </c>
      <c r="M116" s="81"/>
      <c r="N116" s="72"/>
    </row>
    <row r="117" spans="1:14" x14ac:dyDescent="0.25">
      <c r="A117" s="68"/>
      <c r="B117" s="68"/>
      <c r="C117" s="68"/>
      <c r="D117" s="68"/>
      <c r="E117" s="68"/>
      <c r="F117" s="79"/>
      <c r="G117" s="72"/>
      <c r="H117" s="72"/>
      <c r="I117" s="30" t="s">
        <v>55</v>
      </c>
      <c r="J117" s="46" t="s">
        <v>22</v>
      </c>
      <c r="K117" s="46">
        <v>1</v>
      </c>
      <c r="L117" s="46">
        <f t="shared" si="2"/>
        <v>15</v>
      </c>
      <c r="M117" s="81"/>
      <c r="N117" s="72"/>
    </row>
    <row r="118" spans="1:14" x14ac:dyDescent="0.25">
      <c r="A118" s="68"/>
      <c r="B118" s="68"/>
      <c r="C118" s="68"/>
      <c r="D118" s="68"/>
      <c r="E118" s="68"/>
      <c r="F118" s="79"/>
      <c r="G118" s="72"/>
      <c r="H118" s="72"/>
      <c r="I118" s="30" t="s">
        <v>64</v>
      </c>
      <c r="J118" s="46" t="s">
        <v>22</v>
      </c>
      <c r="K118" s="46">
        <v>3</v>
      </c>
      <c r="L118" s="46">
        <f t="shared" si="2"/>
        <v>45</v>
      </c>
      <c r="M118" s="81"/>
      <c r="N118" s="72"/>
    </row>
    <row r="119" spans="1:14" x14ac:dyDescent="0.25">
      <c r="A119" s="68"/>
      <c r="B119" s="68"/>
      <c r="C119" s="68"/>
      <c r="D119" s="68"/>
      <c r="E119" s="68"/>
      <c r="F119" s="79"/>
      <c r="G119" s="72"/>
      <c r="H119" s="72"/>
      <c r="I119" s="30" t="s">
        <v>45</v>
      </c>
      <c r="J119" s="46" t="s">
        <v>22</v>
      </c>
      <c r="K119" s="46">
        <v>3</v>
      </c>
      <c r="L119" s="46">
        <f t="shared" si="2"/>
        <v>45</v>
      </c>
      <c r="M119" s="81"/>
      <c r="N119" s="72"/>
    </row>
    <row r="120" spans="1:14" x14ac:dyDescent="0.25">
      <c r="A120" s="68"/>
      <c r="B120" s="68"/>
      <c r="C120" s="68"/>
      <c r="D120" s="68"/>
      <c r="E120" s="68"/>
      <c r="F120" s="79"/>
      <c r="G120" s="72"/>
      <c r="H120" s="72"/>
      <c r="I120" s="30" t="s">
        <v>59</v>
      </c>
      <c r="J120" s="46" t="s">
        <v>22</v>
      </c>
      <c r="K120" s="46">
        <v>3</v>
      </c>
      <c r="L120" s="46">
        <f t="shared" si="2"/>
        <v>45</v>
      </c>
      <c r="M120" s="81"/>
      <c r="N120" s="72"/>
    </row>
    <row r="121" spans="1:14" x14ac:dyDescent="0.25">
      <c r="A121" s="68"/>
      <c r="B121" s="68"/>
      <c r="C121" s="68"/>
      <c r="D121" s="68"/>
      <c r="E121" s="68"/>
      <c r="F121" s="79"/>
      <c r="G121" s="72"/>
      <c r="H121" s="72"/>
      <c r="I121" s="30" t="s">
        <v>71</v>
      </c>
      <c r="J121" s="46" t="s">
        <v>22</v>
      </c>
      <c r="K121" s="46">
        <v>1</v>
      </c>
      <c r="L121" s="46">
        <f t="shared" si="2"/>
        <v>15</v>
      </c>
      <c r="M121" s="81"/>
      <c r="N121" s="72"/>
    </row>
    <row r="122" spans="1:14" x14ac:dyDescent="0.25">
      <c r="A122" s="68"/>
      <c r="B122" s="68"/>
      <c r="C122" s="68"/>
      <c r="D122" s="68"/>
      <c r="E122" s="68"/>
      <c r="F122" s="79"/>
      <c r="G122" s="72"/>
      <c r="H122" s="72"/>
      <c r="I122" s="30" t="s">
        <v>65</v>
      </c>
      <c r="J122" s="46" t="s">
        <v>48</v>
      </c>
      <c r="K122" s="46">
        <v>0.36</v>
      </c>
      <c r="L122" s="46">
        <f t="shared" si="2"/>
        <v>5.3999999999999995</v>
      </c>
      <c r="M122" s="81"/>
      <c r="N122" s="72"/>
    </row>
    <row r="123" spans="1:14" x14ac:dyDescent="0.25">
      <c r="A123" s="68"/>
      <c r="B123" s="68"/>
      <c r="C123" s="68"/>
      <c r="D123" s="68"/>
      <c r="E123" s="68"/>
      <c r="F123" s="79"/>
      <c r="G123" s="72"/>
      <c r="H123" s="72"/>
      <c r="I123" s="30" t="s">
        <v>46</v>
      </c>
      <c r="J123" s="46" t="s">
        <v>22</v>
      </c>
      <c r="K123" s="46">
        <v>12</v>
      </c>
      <c r="L123" s="46">
        <f t="shared" si="2"/>
        <v>180</v>
      </c>
      <c r="M123" s="81"/>
      <c r="N123" s="72"/>
    </row>
    <row r="124" spans="1:14" x14ac:dyDescent="0.25">
      <c r="A124" s="68"/>
      <c r="B124" s="68"/>
      <c r="C124" s="68"/>
      <c r="D124" s="68"/>
      <c r="E124" s="68"/>
      <c r="F124" s="79"/>
      <c r="G124" s="72"/>
      <c r="H124" s="72"/>
      <c r="I124" s="30" t="s">
        <v>72</v>
      </c>
      <c r="J124" s="46" t="s">
        <v>22</v>
      </c>
      <c r="K124" s="46">
        <v>6</v>
      </c>
      <c r="L124" s="46">
        <f t="shared" si="2"/>
        <v>90</v>
      </c>
      <c r="M124" s="81"/>
      <c r="N124" s="72"/>
    </row>
    <row r="125" spans="1:14" x14ac:dyDescent="0.25">
      <c r="A125" s="68"/>
      <c r="B125" s="68"/>
      <c r="C125" s="68"/>
      <c r="D125" s="68"/>
      <c r="E125" s="68"/>
      <c r="F125" s="79"/>
      <c r="G125" s="72"/>
      <c r="H125" s="72"/>
      <c r="I125" s="30" t="s">
        <v>47</v>
      </c>
      <c r="J125" s="46" t="s">
        <v>22</v>
      </c>
      <c r="K125" s="46">
        <v>6</v>
      </c>
      <c r="L125" s="46">
        <f t="shared" si="2"/>
        <v>90</v>
      </c>
      <c r="M125" s="81"/>
      <c r="N125" s="72"/>
    </row>
    <row r="126" spans="1:14" x14ac:dyDescent="0.25">
      <c r="A126" s="70"/>
      <c r="B126" s="70"/>
      <c r="C126" s="70"/>
      <c r="D126" s="70"/>
      <c r="E126" s="70"/>
      <c r="F126" s="79"/>
      <c r="G126" s="72"/>
      <c r="H126" s="72"/>
      <c r="I126" s="30" t="s">
        <v>73</v>
      </c>
      <c r="J126" s="46" t="s">
        <v>22</v>
      </c>
      <c r="K126" s="46">
        <v>6</v>
      </c>
      <c r="L126" s="46">
        <f t="shared" si="2"/>
        <v>90</v>
      </c>
      <c r="M126" s="82"/>
      <c r="N126" s="72"/>
    </row>
    <row r="127" spans="1:14" x14ac:dyDescent="0.25">
      <c r="A127" s="69">
        <v>3</v>
      </c>
      <c r="B127" s="67" t="s">
        <v>110</v>
      </c>
      <c r="C127" s="67" t="s">
        <v>61</v>
      </c>
      <c r="D127" s="67" t="s">
        <v>61</v>
      </c>
      <c r="E127" s="67" t="s">
        <v>61</v>
      </c>
      <c r="F127" s="77" t="s">
        <v>74</v>
      </c>
      <c r="G127" s="85" t="s">
        <v>22</v>
      </c>
      <c r="H127" s="85">
        <v>5</v>
      </c>
      <c r="I127" s="33" t="s">
        <v>86</v>
      </c>
      <c r="J127" s="46" t="s">
        <v>22</v>
      </c>
      <c r="K127" s="46">
        <v>1</v>
      </c>
      <c r="L127" s="46">
        <f>K127*H127</f>
        <v>5</v>
      </c>
      <c r="M127" s="80"/>
      <c r="N127" s="86" t="s">
        <v>66</v>
      </c>
    </row>
    <row r="128" spans="1:14" x14ac:dyDescent="0.25">
      <c r="A128" s="68"/>
      <c r="B128" s="68"/>
      <c r="C128" s="68"/>
      <c r="D128" s="68"/>
      <c r="E128" s="68"/>
      <c r="F128" s="77"/>
      <c r="G128" s="85"/>
      <c r="H128" s="85"/>
      <c r="I128" s="30" t="s">
        <v>75</v>
      </c>
      <c r="J128" s="46" t="s">
        <v>22</v>
      </c>
      <c r="K128" s="46">
        <v>1</v>
      </c>
      <c r="L128" s="46">
        <f>K128*H127</f>
        <v>5</v>
      </c>
      <c r="M128" s="81"/>
      <c r="N128" s="86"/>
    </row>
    <row r="129" spans="1:14" x14ac:dyDescent="0.25">
      <c r="A129" s="68"/>
      <c r="B129" s="68"/>
      <c r="C129" s="68"/>
      <c r="D129" s="68"/>
      <c r="E129" s="68"/>
      <c r="F129" s="77"/>
      <c r="G129" s="85"/>
      <c r="H129" s="85"/>
      <c r="I129" s="33" t="s">
        <v>55</v>
      </c>
      <c r="J129" s="46" t="s">
        <v>22</v>
      </c>
      <c r="K129" s="46">
        <v>1</v>
      </c>
      <c r="L129" s="46">
        <f>K129*H127</f>
        <v>5</v>
      </c>
      <c r="M129" s="81"/>
      <c r="N129" s="86"/>
    </row>
    <row r="130" spans="1:14" x14ac:dyDescent="0.25">
      <c r="A130" s="68"/>
      <c r="B130" s="68"/>
      <c r="C130" s="68"/>
      <c r="D130" s="68"/>
      <c r="E130" s="68"/>
      <c r="F130" s="77"/>
      <c r="G130" s="85"/>
      <c r="H130" s="85"/>
      <c r="I130" s="30" t="s">
        <v>76</v>
      </c>
      <c r="J130" s="46" t="s">
        <v>22</v>
      </c>
      <c r="K130" s="46">
        <v>1</v>
      </c>
      <c r="L130" s="46">
        <f>K130*H127</f>
        <v>5</v>
      </c>
      <c r="M130" s="81"/>
      <c r="N130" s="86"/>
    </row>
    <row r="131" spans="1:14" x14ac:dyDescent="0.25">
      <c r="A131" s="68"/>
      <c r="B131" s="68"/>
      <c r="C131" s="68"/>
      <c r="D131" s="68"/>
      <c r="E131" s="68"/>
      <c r="F131" s="77"/>
      <c r="G131" s="85"/>
      <c r="H131" s="85"/>
      <c r="I131" s="30" t="s">
        <v>64</v>
      </c>
      <c r="J131" s="46" t="s">
        <v>22</v>
      </c>
      <c r="K131" s="46">
        <v>6</v>
      </c>
      <c r="L131" s="46">
        <f>K131*H127</f>
        <v>30</v>
      </c>
      <c r="M131" s="81"/>
      <c r="N131" s="86"/>
    </row>
    <row r="132" spans="1:14" x14ac:dyDescent="0.25">
      <c r="A132" s="68"/>
      <c r="B132" s="68"/>
      <c r="C132" s="68"/>
      <c r="D132" s="68"/>
      <c r="E132" s="68"/>
      <c r="F132" s="77"/>
      <c r="G132" s="85"/>
      <c r="H132" s="85"/>
      <c r="I132" s="33" t="s">
        <v>45</v>
      </c>
      <c r="J132" s="46" t="s">
        <v>22</v>
      </c>
      <c r="K132" s="46">
        <v>6</v>
      </c>
      <c r="L132" s="46">
        <f>K132*H127</f>
        <v>30</v>
      </c>
      <c r="M132" s="81"/>
      <c r="N132" s="86"/>
    </row>
    <row r="133" spans="1:14" x14ac:dyDescent="0.25">
      <c r="A133" s="68"/>
      <c r="B133" s="68"/>
      <c r="C133" s="68"/>
      <c r="D133" s="68"/>
      <c r="E133" s="68"/>
      <c r="F133" s="77"/>
      <c r="G133" s="85"/>
      <c r="H133" s="85"/>
      <c r="I133" s="30" t="s">
        <v>58</v>
      </c>
      <c r="J133" s="46" t="s">
        <v>22</v>
      </c>
      <c r="K133" s="46">
        <v>1</v>
      </c>
      <c r="L133" s="46">
        <f>K133*H127</f>
        <v>5</v>
      </c>
      <c r="M133" s="81"/>
      <c r="N133" s="86"/>
    </row>
    <row r="134" spans="1:14" x14ac:dyDescent="0.25">
      <c r="A134" s="70"/>
      <c r="B134" s="70"/>
      <c r="C134" s="70"/>
      <c r="D134" s="70"/>
      <c r="E134" s="70"/>
      <c r="F134" s="77"/>
      <c r="G134" s="85"/>
      <c r="H134" s="85"/>
      <c r="I134" s="30" t="s">
        <v>65</v>
      </c>
      <c r="J134" s="46" t="s">
        <v>48</v>
      </c>
      <c r="K134" s="46">
        <v>0.6</v>
      </c>
      <c r="L134" s="46">
        <f>K134*H127</f>
        <v>3</v>
      </c>
      <c r="M134" s="82"/>
      <c r="N134" s="86"/>
    </row>
    <row r="135" spans="1:14" x14ac:dyDescent="0.25">
      <c r="A135" s="69">
        <v>4</v>
      </c>
      <c r="B135" s="67" t="s">
        <v>110</v>
      </c>
      <c r="C135" s="67" t="s">
        <v>61</v>
      </c>
      <c r="D135" s="67" t="s">
        <v>61</v>
      </c>
      <c r="E135" s="67" t="s">
        <v>61</v>
      </c>
      <c r="F135" s="77" t="s">
        <v>77</v>
      </c>
      <c r="G135" s="72" t="s">
        <v>22</v>
      </c>
      <c r="H135" s="72">
        <v>20</v>
      </c>
      <c r="I135" s="33" t="s">
        <v>86</v>
      </c>
      <c r="J135" s="46" t="s">
        <v>22</v>
      </c>
      <c r="K135" s="46">
        <v>2</v>
      </c>
      <c r="L135" s="46">
        <f>K135*H135</f>
        <v>40</v>
      </c>
      <c r="M135" s="72"/>
      <c r="N135" s="78" t="s">
        <v>66</v>
      </c>
    </row>
    <row r="136" spans="1:14" x14ac:dyDescent="0.25">
      <c r="A136" s="68"/>
      <c r="B136" s="68"/>
      <c r="C136" s="68"/>
      <c r="D136" s="68"/>
      <c r="E136" s="68"/>
      <c r="F136" s="77"/>
      <c r="G136" s="72"/>
      <c r="H136" s="72"/>
      <c r="I136" s="30" t="s">
        <v>68</v>
      </c>
      <c r="J136" s="46" t="s">
        <v>22</v>
      </c>
      <c r="K136" s="46">
        <v>1</v>
      </c>
      <c r="L136" s="46">
        <f>K136*H135</f>
        <v>20</v>
      </c>
      <c r="M136" s="72"/>
      <c r="N136" s="78"/>
    </row>
    <row r="137" spans="1:14" x14ac:dyDescent="0.25">
      <c r="A137" s="68"/>
      <c r="B137" s="68"/>
      <c r="C137" s="68"/>
      <c r="D137" s="68"/>
      <c r="E137" s="68"/>
      <c r="F137" s="77"/>
      <c r="G137" s="72"/>
      <c r="H137" s="72"/>
      <c r="I137" s="30" t="s">
        <v>69</v>
      </c>
      <c r="J137" s="46" t="s">
        <v>22</v>
      </c>
      <c r="K137" s="46">
        <v>2</v>
      </c>
      <c r="L137" s="46">
        <f>K137*H135</f>
        <v>40</v>
      </c>
      <c r="M137" s="72"/>
      <c r="N137" s="78"/>
    </row>
    <row r="138" spans="1:14" x14ac:dyDescent="0.25">
      <c r="A138" s="68"/>
      <c r="B138" s="68"/>
      <c r="C138" s="68"/>
      <c r="D138" s="68"/>
      <c r="E138" s="68"/>
      <c r="F138" s="77"/>
      <c r="G138" s="72"/>
      <c r="H138" s="72"/>
      <c r="I138" s="30" t="s">
        <v>70</v>
      </c>
      <c r="J138" s="46" t="s">
        <v>22</v>
      </c>
      <c r="K138" s="46">
        <v>1</v>
      </c>
      <c r="L138" s="46">
        <f>K138*H135</f>
        <v>20</v>
      </c>
      <c r="M138" s="72"/>
      <c r="N138" s="78"/>
    </row>
    <row r="139" spans="1:14" x14ac:dyDescent="0.25">
      <c r="A139" s="68"/>
      <c r="B139" s="68"/>
      <c r="C139" s="68"/>
      <c r="D139" s="68"/>
      <c r="E139" s="68"/>
      <c r="F139" s="77"/>
      <c r="G139" s="72"/>
      <c r="H139" s="72"/>
      <c r="I139" s="30" t="s">
        <v>71</v>
      </c>
      <c r="J139" s="46" t="s">
        <v>22</v>
      </c>
      <c r="K139" s="46">
        <v>1</v>
      </c>
      <c r="L139" s="46">
        <f>K139*H135</f>
        <v>20</v>
      </c>
      <c r="M139" s="72"/>
      <c r="N139" s="78"/>
    </row>
    <row r="140" spans="1:14" x14ac:dyDescent="0.25">
      <c r="A140" s="68"/>
      <c r="B140" s="68"/>
      <c r="C140" s="68"/>
      <c r="D140" s="68"/>
      <c r="E140" s="68"/>
      <c r="F140" s="77"/>
      <c r="G140" s="72"/>
      <c r="H140" s="72"/>
      <c r="I140" s="30" t="s">
        <v>78</v>
      </c>
      <c r="J140" s="46" t="s">
        <v>22</v>
      </c>
      <c r="K140" s="46">
        <v>1</v>
      </c>
      <c r="L140" s="46">
        <f>K140*H135</f>
        <v>20</v>
      </c>
      <c r="M140" s="72"/>
      <c r="N140" s="78"/>
    </row>
    <row r="141" spans="1:14" x14ac:dyDescent="0.25">
      <c r="A141" s="68"/>
      <c r="B141" s="68"/>
      <c r="C141" s="68"/>
      <c r="D141" s="68"/>
      <c r="E141" s="68"/>
      <c r="F141" s="77"/>
      <c r="G141" s="72"/>
      <c r="H141" s="72"/>
      <c r="I141" s="30" t="s">
        <v>76</v>
      </c>
      <c r="J141" s="46" t="s">
        <v>22</v>
      </c>
      <c r="K141" s="46">
        <v>2</v>
      </c>
      <c r="L141" s="46">
        <f>K141*H135</f>
        <v>40</v>
      </c>
      <c r="M141" s="72"/>
      <c r="N141" s="78"/>
    </row>
    <row r="142" spans="1:14" x14ac:dyDescent="0.25">
      <c r="A142" s="68"/>
      <c r="B142" s="68"/>
      <c r="C142" s="68"/>
      <c r="D142" s="68"/>
      <c r="E142" s="68"/>
      <c r="F142" s="77"/>
      <c r="G142" s="72"/>
      <c r="H142" s="72"/>
      <c r="I142" s="30" t="s">
        <v>64</v>
      </c>
      <c r="J142" s="46" t="s">
        <v>22</v>
      </c>
      <c r="K142" s="46">
        <v>3</v>
      </c>
      <c r="L142" s="46">
        <f>K142*H135</f>
        <v>60</v>
      </c>
      <c r="M142" s="72"/>
      <c r="N142" s="78"/>
    </row>
    <row r="143" spans="1:14" x14ac:dyDescent="0.25">
      <c r="A143" s="68"/>
      <c r="B143" s="68"/>
      <c r="C143" s="68"/>
      <c r="D143" s="68"/>
      <c r="E143" s="68"/>
      <c r="F143" s="77"/>
      <c r="G143" s="72"/>
      <c r="H143" s="72"/>
      <c r="I143" s="33" t="s">
        <v>45</v>
      </c>
      <c r="J143" s="46" t="s">
        <v>22</v>
      </c>
      <c r="K143" s="46">
        <v>3</v>
      </c>
      <c r="L143" s="46">
        <f>K143*H135</f>
        <v>60</v>
      </c>
      <c r="M143" s="72"/>
      <c r="N143" s="78"/>
    </row>
    <row r="144" spans="1:14" x14ac:dyDescent="0.25">
      <c r="A144" s="68"/>
      <c r="B144" s="68"/>
      <c r="C144" s="68"/>
      <c r="D144" s="68"/>
      <c r="E144" s="68"/>
      <c r="F144" s="77"/>
      <c r="G144" s="72"/>
      <c r="H144" s="72"/>
      <c r="I144" s="30" t="s">
        <v>58</v>
      </c>
      <c r="J144" s="46" t="s">
        <v>22</v>
      </c>
      <c r="K144" s="46">
        <v>2</v>
      </c>
      <c r="L144" s="46">
        <f>K144*H135</f>
        <v>40</v>
      </c>
      <c r="M144" s="72"/>
      <c r="N144" s="78"/>
    </row>
    <row r="145" spans="1:14" x14ac:dyDescent="0.25">
      <c r="A145" s="68"/>
      <c r="B145" s="68"/>
      <c r="C145" s="68"/>
      <c r="D145" s="68"/>
      <c r="E145" s="68"/>
      <c r="F145" s="77"/>
      <c r="G145" s="72"/>
      <c r="H145" s="72"/>
      <c r="I145" s="33" t="s">
        <v>55</v>
      </c>
      <c r="J145" s="46" t="s">
        <v>22</v>
      </c>
      <c r="K145" s="46">
        <v>1</v>
      </c>
      <c r="L145" s="46">
        <f>K145*H135</f>
        <v>20</v>
      </c>
      <c r="M145" s="72"/>
      <c r="N145" s="78"/>
    </row>
    <row r="146" spans="1:14" x14ac:dyDescent="0.25">
      <c r="A146" s="68"/>
      <c r="B146" s="68"/>
      <c r="C146" s="68"/>
      <c r="D146" s="68"/>
      <c r="E146" s="68"/>
      <c r="F146" s="77"/>
      <c r="G146" s="72"/>
      <c r="H146" s="72"/>
      <c r="I146" s="30" t="s">
        <v>65</v>
      </c>
      <c r="J146" s="46" t="s">
        <v>48</v>
      </c>
      <c r="K146" s="46">
        <v>0.3</v>
      </c>
      <c r="L146" s="46">
        <f>K146*H135</f>
        <v>6</v>
      </c>
      <c r="M146" s="72"/>
      <c r="N146" s="78"/>
    </row>
    <row r="147" spans="1:14" x14ac:dyDescent="0.25">
      <c r="A147" s="68"/>
      <c r="B147" s="68"/>
      <c r="C147" s="68"/>
      <c r="D147" s="68"/>
      <c r="E147" s="68"/>
      <c r="F147" s="77"/>
      <c r="G147" s="72"/>
      <c r="H147" s="72"/>
      <c r="I147" s="30" t="s">
        <v>59</v>
      </c>
      <c r="J147" s="46" t="s">
        <v>22</v>
      </c>
      <c r="K147" s="46">
        <v>3</v>
      </c>
      <c r="L147" s="46">
        <f>K147*H135</f>
        <v>60</v>
      </c>
      <c r="M147" s="72"/>
      <c r="N147" s="78"/>
    </row>
    <row r="148" spans="1:14" x14ac:dyDescent="0.25">
      <c r="A148" s="68"/>
      <c r="B148" s="68"/>
      <c r="C148" s="68"/>
      <c r="D148" s="68"/>
      <c r="E148" s="68"/>
      <c r="F148" s="77"/>
      <c r="G148" s="72"/>
      <c r="H148" s="72"/>
      <c r="I148" s="30" t="s">
        <v>46</v>
      </c>
      <c r="J148" s="46" t="s">
        <v>22</v>
      </c>
      <c r="K148" s="46">
        <v>12</v>
      </c>
      <c r="L148" s="46">
        <f>K148*H135</f>
        <v>240</v>
      </c>
      <c r="M148" s="72"/>
      <c r="N148" s="78"/>
    </row>
    <row r="149" spans="1:14" x14ac:dyDescent="0.25">
      <c r="A149" s="68"/>
      <c r="B149" s="68"/>
      <c r="C149" s="68"/>
      <c r="D149" s="68"/>
      <c r="E149" s="68"/>
      <c r="F149" s="77"/>
      <c r="G149" s="72"/>
      <c r="H149" s="72"/>
      <c r="I149" s="30" t="s">
        <v>79</v>
      </c>
      <c r="J149" s="46" t="s">
        <v>22</v>
      </c>
      <c r="K149" s="46">
        <v>6</v>
      </c>
      <c r="L149" s="46">
        <f>K149*H135</f>
        <v>120</v>
      </c>
      <c r="M149" s="72"/>
      <c r="N149" s="78"/>
    </row>
    <row r="150" spans="1:14" x14ac:dyDescent="0.25">
      <c r="A150" s="68"/>
      <c r="B150" s="68"/>
      <c r="C150" s="68"/>
      <c r="D150" s="68"/>
      <c r="E150" s="68"/>
      <c r="F150" s="77"/>
      <c r="G150" s="72"/>
      <c r="H150" s="72"/>
      <c r="I150" s="30" t="s">
        <v>80</v>
      </c>
      <c r="J150" s="46" t="s">
        <v>22</v>
      </c>
      <c r="K150" s="46">
        <v>6</v>
      </c>
      <c r="L150" s="46">
        <f>K150*H135</f>
        <v>120</v>
      </c>
      <c r="M150" s="72"/>
      <c r="N150" s="78"/>
    </row>
    <row r="151" spans="1:14" x14ac:dyDescent="0.25">
      <c r="A151" s="68"/>
      <c r="B151" s="68"/>
      <c r="C151" s="68"/>
      <c r="D151" s="68"/>
      <c r="E151" s="68"/>
      <c r="F151" s="77"/>
      <c r="G151" s="72"/>
      <c r="H151" s="72"/>
      <c r="I151" s="30" t="s">
        <v>81</v>
      </c>
      <c r="J151" s="46" t="s">
        <v>22</v>
      </c>
      <c r="K151" s="46">
        <v>6</v>
      </c>
      <c r="L151" s="46">
        <f>K151*H135</f>
        <v>120</v>
      </c>
      <c r="M151" s="72"/>
      <c r="N151" s="78"/>
    </row>
    <row r="152" spans="1:14" x14ac:dyDescent="0.25">
      <c r="A152" s="69">
        <v>5</v>
      </c>
      <c r="B152" s="67" t="s">
        <v>110</v>
      </c>
      <c r="C152" s="67" t="s">
        <v>61</v>
      </c>
      <c r="D152" s="67" t="s">
        <v>61</v>
      </c>
      <c r="E152" s="67" t="s">
        <v>61</v>
      </c>
      <c r="F152" s="71" t="s">
        <v>82</v>
      </c>
      <c r="G152" s="72" t="s">
        <v>83</v>
      </c>
      <c r="H152" s="72">
        <v>26</v>
      </c>
      <c r="I152" s="30" t="s">
        <v>84</v>
      </c>
      <c r="J152" s="46" t="s">
        <v>48</v>
      </c>
      <c r="K152" s="46"/>
      <c r="L152" s="46">
        <v>5096</v>
      </c>
      <c r="M152" s="72"/>
      <c r="N152" s="78" t="s">
        <v>66</v>
      </c>
    </row>
    <row r="153" spans="1:14" x14ac:dyDescent="0.25">
      <c r="A153" s="70"/>
      <c r="B153" s="70"/>
      <c r="C153" s="70"/>
      <c r="D153" s="70"/>
      <c r="E153" s="70"/>
      <c r="F153" s="71"/>
      <c r="G153" s="72"/>
      <c r="H153" s="72"/>
      <c r="I153" s="30" t="s">
        <v>85</v>
      </c>
      <c r="J153" s="46" t="s">
        <v>48</v>
      </c>
      <c r="K153" s="46"/>
      <c r="L153" s="46">
        <v>15.6</v>
      </c>
      <c r="M153" s="72"/>
      <c r="N153" s="78"/>
    </row>
  </sheetData>
  <autoFilter ref="A6:N55"/>
  <mergeCells count="165">
    <mergeCell ref="A1:N1"/>
    <mergeCell ref="N3:N5"/>
    <mergeCell ref="C3:C5"/>
    <mergeCell ref="A3:A5"/>
    <mergeCell ref="B3:B5"/>
    <mergeCell ref="D3:D5"/>
    <mergeCell ref="G3:G5"/>
    <mergeCell ref="I3:L4"/>
    <mergeCell ref="M3:M5"/>
    <mergeCell ref="E3:E5"/>
    <mergeCell ref="F3:F5"/>
    <mergeCell ref="H3:H5"/>
    <mergeCell ref="E29:E36"/>
    <mergeCell ref="D29:D36"/>
    <mergeCell ref="C29:C36"/>
    <mergeCell ref="B29:B36"/>
    <mergeCell ref="B14:B28"/>
    <mergeCell ref="F8:F13"/>
    <mergeCell ref="A7:N7"/>
    <mergeCell ref="N8:N13"/>
    <mergeCell ref="G8:G13"/>
    <mergeCell ref="H8:H13"/>
    <mergeCell ref="E8:E13"/>
    <mergeCell ref="A14:A28"/>
    <mergeCell ref="A8:A13"/>
    <mergeCell ref="A37:A53"/>
    <mergeCell ref="N37:N53"/>
    <mergeCell ref="F37:F53"/>
    <mergeCell ref="G37:G53"/>
    <mergeCell ref="H37:H53"/>
    <mergeCell ref="M37:M53"/>
    <mergeCell ref="A29:A36"/>
    <mergeCell ref="D8:D13"/>
    <mergeCell ref="C8:C13"/>
    <mergeCell ref="B8:B13"/>
    <mergeCell ref="M8:M13"/>
    <mergeCell ref="N14:N28"/>
    <mergeCell ref="F14:F28"/>
    <mergeCell ref="G14:G28"/>
    <mergeCell ref="H14:H28"/>
    <mergeCell ref="M14:M28"/>
    <mergeCell ref="E14:E28"/>
    <mergeCell ref="D14:D28"/>
    <mergeCell ref="C14:C28"/>
    <mergeCell ref="N29:N36"/>
    <mergeCell ref="F29:F36"/>
    <mergeCell ref="G29:G36"/>
    <mergeCell ref="H29:H36"/>
    <mergeCell ref="M29:M36"/>
    <mergeCell ref="N54:N55"/>
    <mergeCell ref="M54:M55"/>
    <mergeCell ref="H54:H55"/>
    <mergeCell ref="G54:G55"/>
    <mergeCell ref="F54:F55"/>
    <mergeCell ref="E37:E53"/>
    <mergeCell ref="D37:D53"/>
    <mergeCell ref="C37:C53"/>
    <mergeCell ref="B37:B53"/>
    <mergeCell ref="H63:H77"/>
    <mergeCell ref="M63:M77"/>
    <mergeCell ref="A56:N56"/>
    <mergeCell ref="A57:A62"/>
    <mergeCell ref="B57:B62"/>
    <mergeCell ref="C57:C62"/>
    <mergeCell ref="D57:D62"/>
    <mergeCell ref="E57:E62"/>
    <mergeCell ref="F57:F62"/>
    <mergeCell ref="G57:G62"/>
    <mergeCell ref="E54:E55"/>
    <mergeCell ref="D54:D55"/>
    <mergeCell ref="C54:C55"/>
    <mergeCell ref="B54:B55"/>
    <mergeCell ref="A54:A55"/>
    <mergeCell ref="A112:A126"/>
    <mergeCell ref="B112:B126"/>
    <mergeCell ref="C112:C126"/>
    <mergeCell ref="D112:D126"/>
    <mergeCell ref="E112:E126"/>
    <mergeCell ref="A152:A153"/>
    <mergeCell ref="B152:B153"/>
    <mergeCell ref="C152:C153"/>
    <mergeCell ref="D152:D153"/>
    <mergeCell ref="A127:A134"/>
    <mergeCell ref="B127:B134"/>
    <mergeCell ref="C127:C134"/>
    <mergeCell ref="D127:D134"/>
    <mergeCell ref="E127:E134"/>
    <mergeCell ref="A135:A151"/>
    <mergeCell ref="B135:B151"/>
    <mergeCell ref="C135:C151"/>
    <mergeCell ref="D135:D151"/>
    <mergeCell ref="E152:E153"/>
    <mergeCell ref="M78:M85"/>
    <mergeCell ref="N78:N85"/>
    <mergeCell ref="A86:A102"/>
    <mergeCell ref="B86:B102"/>
    <mergeCell ref="C86:C102"/>
    <mergeCell ref="D86:D102"/>
    <mergeCell ref="A78:A85"/>
    <mergeCell ref="B78:B85"/>
    <mergeCell ref="C78:C85"/>
    <mergeCell ref="D78:D85"/>
    <mergeCell ref="H57:H62"/>
    <mergeCell ref="M57:M62"/>
    <mergeCell ref="N57:N62"/>
    <mergeCell ref="H106:H111"/>
    <mergeCell ref="M106:M111"/>
    <mergeCell ref="E86:E102"/>
    <mergeCell ref="F86:F102"/>
    <mergeCell ref="G86:G102"/>
    <mergeCell ref="H86:H102"/>
    <mergeCell ref="M86:M102"/>
    <mergeCell ref="N86:N102"/>
    <mergeCell ref="N63:N77"/>
    <mergeCell ref="E78:E85"/>
    <mergeCell ref="A105:N105"/>
    <mergeCell ref="A63:A77"/>
    <mergeCell ref="B63:B77"/>
    <mergeCell ref="C63:C77"/>
    <mergeCell ref="D63:D77"/>
    <mergeCell ref="E63:E77"/>
    <mergeCell ref="F63:F77"/>
    <mergeCell ref="G63:G77"/>
    <mergeCell ref="F78:F85"/>
    <mergeCell ref="G78:G85"/>
    <mergeCell ref="H78:H85"/>
    <mergeCell ref="N152:N153"/>
    <mergeCell ref="N103:N104"/>
    <mergeCell ref="N106:N111"/>
    <mergeCell ref="F112:F126"/>
    <mergeCell ref="G112:G126"/>
    <mergeCell ref="H103:H104"/>
    <mergeCell ref="M103:M104"/>
    <mergeCell ref="H112:H126"/>
    <mergeCell ref="M112:M126"/>
    <mergeCell ref="N112:N126"/>
    <mergeCell ref="N135:N151"/>
    <mergeCell ref="F127:F134"/>
    <mergeCell ref="G127:G134"/>
    <mergeCell ref="H127:H134"/>
    <mergeCell ref="M127:M134"/>
    <mergeCell ref="N127:N134"/>
    <mergeCell ref="F152:F153"/>
    <mergeCell ref="G152:G153"/>
    <mergeCell ref="H152:H153"/>
    <mergeCell ref="M152:M153"/>
    <mergeCell ref="F135:F151"/>
    <mergeCell ref="G135:G151"/>
    <mergeCell ref="H135:H151"/>
    <mergeCell ref="M135:M151"/>
    <mergeCell ref="E135:E151"/>
    <mergeCell ref="A103:A104"/>
    <mergeCell ref="B103:B104"/>
    <mergeCell ref="C103:C104"/>
    <mergeCell ref="D103:D104"/>
    <mergeCell ref="E103:E104"/>
    <mergeCell ref="F103:F104"/>
    <mergeCell ref="G103:G104"/>
    <mergeCell ref="A106:A111"/>
    <mergeCell ref="B106:B111"/>
    <mergeCell ref="C106:C111"/>
    <mergeCell ref="D106:D111"/>
    <mergeCell ref="E106:E111"/>
    <mergeCell ref="F106:F111"/>
    <mergeCell ref="G106:G11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="110" zoomScaleNormal="80" zoomScaleSheetLayoutView="110" workbookViewId="0">
      <selection activeCell="A4" sqref="A4:J4"/>
    </sheetView>
  </sheetViews>
  <sheetFormatPr defaultRowHeight="15" x14ac:dyDescent="0.25"/>
  <cols>
    <col min="10" max="10" width="10.85546875" customWidth="1"/>
  </cols>
  <sheetData>
    <row r="1" spans="1:10" ht="15.75" x14ac:dyDescent="0.25">
      <c r="A1" s="94" t="s">
        <v>25</v>
      </c>
      <c r="B1" s="94"/>
      <c r="C1" s="94"/>
      <c r="D1" s="94"/>
      <c r="E1" s="94"/>
      <c r="F1" s="94"/>
      <c r="G1" s="94"/>
      <c r="H1" s="94"/>
      <c r="I1" s="94"/>
    </row>
    <row r="3" spans="1:10" ht="39" customHeight="1" x14ac:dyDescent="0.25">
      <c r="A3" s="95" t="s">
        <v>107</v>
      </c>
      <c r="B3" s="95"/>
      <c r="C3" s="95"/>
      <c r="D3" s="95"/>
      <c r="E3" s="95"/>
      <c r="F3" s="95"/>
      <c r="G3" s="95"/>
      <c r="H3" s="95"/>
      <c r="I3" s="95"/>
      <c r="J3" s="95"/>
    </row>
    <row r="4" spans="1:10" ht="85.5" customHeight="1" x14ac:dyDescent="0.25">
      <c r="A4" s="95" t="s">
        <v>27</v>
      </c>
      <c r="B4" s="95"/>
      <c r="C4" s="95"/>
      <c r="D4" s="95"/>
      <c r="E4" s="95"/>
      <c r="F4" s="95"/>
      <c r="G4" s="95"/>
      <c r="H4" s="95"/>
      <c r="I4" s="95"/>
      <c r="J4" s="95"/>
    </row>
    <row r="5" spans="1:10" ht="18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5.75" x14ac:dyDescent="0.25">
      <c r="A6" s="1"/>
      <c r="B6" s="1"/>
      <c r="C6" s="1"/>
      <c r="D6" s="1"/>
      <c r="E6" s="1"/>
      <c r="F6" s="1"/>
      <c r="G6" s="1"/>
      <c r="H6" s="1"/>
    </row>
    <row r="7" spans="1:10" ht="38.25" customHeight="1" x14ac:dyDescent="0.25">
      <c r="A7" s="93" t="s">
        <v>91</v>
      </c>
      <c r="B7" s="93"/>
      <c r="C7" s="93"/>
      <c r="D7" s="93"/>
      <c r="E7" s="93"/>
      <c r="F7" s="1"/>
      <c r="G7" s="1"/>
      <c r="H7" s="10"/>
      <c r="I7" s="8" t="s">
        <v>57</v>
      </c>
      <c r="J7" s="8"/>
    </row>
    <row r="8" spans="1:10" ht="15.75" x14ac:dyDescent="0.25">
      <c r="A8" s="44"/>
      <c r="B8" s="44"/>
      <c r="C8" s="44"/>
      <c r="D8" s="44"/>
      <c r="E8" s="44"/>
      <c r="F8" s="1"/>
      <c r="G8" s="1"/>
      <c r="H8" s="1"/>
      <c r="I8" s="6"/>
      <c r="J8" s="6"/>
    </row>
    <row r="9" spans="1:10" ht="60.75" customHeight="1" x14ac:dyDescent="0.25">
      <c r="A9" s="93" t="s">
        <v>92</v>
      </c>
      <c r="B9" s="93"/>
      <c r="C9" s="93"/>
      <c r="D9" s="93"/>
      <c r="E9" s="93"/>
      <c r="F9" s="1"/>
      <c r="G9" s="1"/>
      <c r="H9" s="10"/>
      <c r="I9" s="8" t="s">
        <v>106</v>
      </c>
      <c r="J9" s="8"/>
    </row>
    <row r="10" spans="1:10" ht="15.75" x14ac:dyDescent="0.25">
      <c r="A10" s="1"/>
      <c r="B10" s="1"/>
      <c r="C10" s="1"/>
      <c r="D10" s="1"/>
      <c r="E10" s="1"/>
      <c r="F10" s="1"/>
      <c r="G10" s="1"/>
      <c r="H10" s="1"/>
    </row>
    <row r="11" spans="1:10" ht="21.75" customHeight="1" x14ac:dyDescent="0.25">
      <c r="A11" s="9"/>
      <c r="B11" s="9"/>
      <c r="C11" s="9"/>
      <c r="D11" s="9"/>
      <c r="E11" s="9"/>
      <c r="F11" s="1"/>
      <c r="G11" s="1"/>
      <c r="H11" s="1"/>
    </row>
    <row r="12" spans="1:10" ht="15.75" x14ac:dyDescent="0.25">
      <c r="A12" s="1"/>
      <c r="B12" s="1"/>
      <c r="C12" s="1"/>
      <c r="D12" s="1"/>
      <c r="E12" s="1"/>
      <c r="F12" s="1"/>
      <c r="G12" s="1"/>
      <c r="H12" s="1"/>
    </row>
    <row r="13" spans="1:10" ht="15.75" x14ac:dyDescent="0.25">
      <c r="A13" s="1"/>
      <c r="B13" s="1"/>
      <c r="C13" s="1"/>
      <c r="D13" s="1"/>
      <c r="E13" s="1"/>
      <c r="F13" s="1"/>
      <c r="G13" s="1"/>
      <c r="H13" s="1"/>
    </row>
    <row r="14" spans="1:10" ht="15.75" x14ac:dyDescent="0.25">
      <c r="A14" s="1"/>
      <c r="B14" s="1"/>
      <c r="C14" s="1"/>
      <c r="D14" s="1"/>
      <c r="E14" s="1"/>
      <c r="F14" s="1"/>
      <c r="G14" s="1"/>
      <c r="H14" s="1"/>
    </row>
    <row r="15" spans="1:10" ht="15.75" x14ac:dyDescent="0.25">
      <c r="A15" s="1"/>
      <c r="B15" s="1"/>
      <c r="C15" s="1"/>
      <c r="D15" s="1"/>
      <c r="E15" s="1"/>
      <c r="F15" s="1"/>
      <c r="G15" s="1"/>
      <c r="H15" s="1"/>
    </row>
  </sheetData>
  <mergeCells count="5">
    <mergeCell ref="A7:E7"/>
    <mergeCell ref="A9:E9"/>
    <mergeCell ref="A1:I1"/>
    <mergeCell ref="A3:J3"/>
    <mergeCell ref="A4:J4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80" zoomScaleNormal="100" zoomScaleSheetLayoutView="80" workbookViewId="0">
      <selection activeCell="D32" sqref="D32"/>
    </sheetView>
  </sheetViews>
  <sheetFormatPr defaultRowHeight="15" x14ac:dyDescent="0.25"/>
  <cols>
    <col min="1" max="1" width="5.85546875" style="13" customWidth="1"/>
    <col min="2" max="2" width="23.5703125" style="15" customWidth="1"/>
    <col min="3" max="11" width="8.42578125" style="13" customWidth="1"/>
    <col min="12" max="12" width="9.85546875" style="13" customWidth="1"/>
  </cols>
  <sheetData>
    <row r="1" spans="1:12" ht="15.75" x14ac:dyDescent="0.25">
      <c r="A1" s="11"/>
      <c r="B1" s="14"/>
      <c r="C1" s="11"/>
      <c r="D1" s="11"/>
      <c r="E1" s="11"/>
      <c r="F1" s="11"/>
      <c r="H1" s="11"/>
      <c r="I1" s="11"/>
      <c r="J1" s="96" t="s">
        <v>28</v>
      </c>
      <c r="K1" s="96"/>
      <c r="L1" s="96"/>
    </row>
    <row r="2" spans="1:12" ht="21.75" customHeight="1" x14ac:dyDescent="0.25">
      <c r="A2" s="11"/>
      <c r="B2" s="14"/>
      <c r="C2" s="11"/>
      <c r="D2" s="11"/>
      <c r="E2" s="11"/>
      <c r="F2" s="11"/>
      <c r="H2" s="11"/>
      <c r="I2" s="11"/>
      <c r="J2" s="96" t="s">
        <v>30</v>
      </c>
      <c r="K2" s="96"/>
      <c r="L2" s="96"/>
    </row>
    <row r="3" spans="1:12" ht="15.75" x14ac:dyDescent="0.25">
      <c r="A3" s="11"/>
      <c r="B3" s="14"/>
      <c r="C3" s="11"/>
      <c r="D3" s="11"/>
      <c r="E3" s="11"/>
      <c r="F3" s="11"/>
      <c r="G3" s="11"/>
      <c r="H3" s="11"/>
      <c r="I3" s="11"/>
    </row>
    <row r="4" spans="1:12" ht="15.75" x14ac:dyDescent="0.25">
      <c r="A4" s="11"/>
      <c r="B4" s="14"/>
      <c r="C4" s="11"/>
      <c r="D4" s="11"/>
      <c r="E4" s="11"/>
      <c r="F4" s="11"/>
      <c r="G4" s="11"/>
      <c r="H4" s="11"/>
      <c r="I4" s="11"/>
    </row>
    <row r="5" spans="1:12" ht="15.75" x14ac:dyDescent="0.25">
      <c r="A5" s="11"/>
      <c r="B5" s="14"/>
      <c r="C5" s="11"/>
      <c r="D5" s="11"/>
      <c r="E5" s="11"/>
      <c r="F5" s="16"/>
      <c r="G5" s="16"/>
      <c r="H5" s="16"/>
      <c r="I5" s="11"/>
    </row>
    <row r="6" spans="1:12" ht="15.75" x14ac:dyDescent="0.25">
      <c r="A6" s="65" t="s">
        <v>29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12" ht="31.5" x14ac:dyDescent="0.25">
      <c r="A8" s="66" t="s">
        <v>31</v>
      </c>
      <c r="B8" s="97" t="s">
        <v>23</v>
      </c>
      <c r="C8" s="66" t="s">
        <v>36</v>
      </c>
      <c r="D8" s="66"/>
      <c r="E8" s="66"/>
      <c r="F8" s="66" t="s">
        <v>32</v>
      </c>
      <c r="G8" s="66"/>
      <c r="H8" s="66"/>
      <c r="I8" s="66" t="s">
        <v>33</v>
      </c>
      <c r="J8" s="66"/>
      <c r="K8" s="66"/>
      <c r="L8" s="12" t="s">
        <v>34</v>
      </c>
    </row>
    <row r="9" spans="1:12" ht="15.75" x14ac:dyDescent="0.25">
      <c r="A9" s="66"/>
      <c r="B9" s="97"/>
      <c r="C9" s="12" t="s">
        <v>9</v>
      </c>
      <c r="D9" s="12" t="s">
        <v>10</v>
      </c>
      <c r="E9" s="12" t="s">
        <v>11</v>
      </c>
      <c r="F9" s="12" t="s">
        <v>9</v>
      </c>
      <c r="G9" s="12" t="s">
        <v>10</v>
      </c>
      <c r="H9" s="12" t="s">
        <v>11</v>
      </c>
      <c r="I9" s="12" t="s">
        <v>9</v>
      </c>
      <c r="J9" s="12" t="s">
        <v>10</v>
      </c>
      <c r="K9" s="12" t="s">
        <v>11</v>
      </c>
      <c r="L9" s="12" t="s">
        <v>35</v>
      </c>
    </row>
    <row r="10" spans="1:12" ht="15.75" x14ac:dyDescent="0.2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18">
        <v>9</v>
      </c>
      <c r="J10" s="18">
        <v>10</v>
      </c>
      <c r="K10" s="18">
        <v>11</v>
      </c>
      <c r="L10" s="18">
        <v>12</v>
      </c>
    </row>
    <row r="11" spans="1:12" ht="81" customHeight="1" x14ac:dyDescent="0.25">
      <c r="A11" s="12">
        <v>1</v>
      </c>
      <c r="B11" s="32" t="s">
        <v>61</v>
      </c>
      <c r="C11" s="17" t="str">
        <f>Лист2!L8</f>
        <v>—</v>
      </c>
      <c r="D11" s="17" t="str">
        <f>Лист2!M8</f>
        <v>—</v>
      </c>
      <c r="E11" s="17" t="str">
        <f>Лист2!N8</f>
        <v>—</v>
      </c>
      <c r="F11" s="3">
        <v>45</v>
      </c>
      <c r="G11" s="3">
        <v>30</v>
      </c>
      <c r="H11" s="3">
        <v>15</v>
      </c>
      <c r="I11" s="4" t="s">
        <v>61</v>
      </c>
      <c r="J11" s="4" t="s">
        <v>61</v>
      </c>
      <c r="K11" s="4" t="s">
        <v>61</v>
      </c>
      <c r="L11" s="17" t="s">
        <v>61</v>
      </c>
    </row>
  </sheetData>
  <mergeCells count="8">
    <mergeCell ref="A6:L6"/>
    <mergeCell ref="J1:L1"/>
    <mergeCell ref="J2:L2"/>
    <mergeCell ref="A8:A9"/>
    <mergeCell ref="B8:B9"/>
    <mergeCell ref="C8:E8"/>
    <mergeCell ref="F8:H8"/>
    <mergeCell ref="I8:K8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1AAA89E01418C449CFE3262F5719D92" ma:contentTypeVersion="0" ma:contentTypeDescription="Создание документа." ma:contentTypeScope="" ma:versionID="2d82b86a05229c70feac6a2ba34f27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22CA63-5249-490E-B58F-D898A416B5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D0FC94-3762-46CF-A05D-0D40790E73C0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07AACAF-6203-4D7B-ABBF-1FC90431D9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Тит Лист</vt:lpstr>
      <vt:lpstr>Лист2</vt:lpstr>
      <vt:lpstr>Лист3</vt:lpstr>
      <vt:lpstr>Лист4 </vt:lpstr>
      <vt:lpstr>Лист5</vt:lpstr>
      <vt:lpstr>Лист2!Область_печати</vt:lpstr>
      <vt:lpstr>Лист3!Область_печати</vt:lpstr>
      <vt:lpstr>Лист5!Область_печати</vt:lpstr>
      <vt:lpstr>'Тит Лист'!Область_печати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Цыплянский Евгений Федорович</cp:lastModifiedBy>
  <cp:lastPrinted>2023-02-28T10:40:57Z</cp:lastPrinted>
  <dcterms:created xsi:type="dcterms:W3CDTF">2016-02-10T13:22:54Z</dcterms:created>
  <dcterms:modified xsi:type="dcterms:W3CDTF">2023-04-11T13:35:28Z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0x010100E1AAA89E01418C449CFE3262F5719D92</vt:lpwstr>
  </property>
</Properties>
</file>