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Департаменты\ДРУ\39. Раскрытие информации\02-Сайт\19г_Баланс электрической энергии и мощности\2023\"/>
    </mc:Choice>
  </mc:AlternateContent>
  <bookViews>
    <workbookView xWindow="0" yWindow="0" windowWidth="26415" windowHeight="1186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6" i="1" l="1"/>
  <c r="L16" i="1"/>
  <c r="K16" i="1"/>
  <c r="J16" i="1"/>
  <c r="I15" i="1"/>
  <c r="I14" i="1"/>
  <c r="I13" i="1"/>
  <c r="I11" i="1"/>
  <c r="I10" i="1"/>
  <c r="I9" i="1"/>
  <c r="I8" i="1"/>
  <c r="I7" i="1"/>
  <c r="I6" i="1"/>
  <c r="I5" i="1"/>
  <c r="B10" i="1"/>
  <c r="I16" i="1" l="1"/>
  <c r="F16" i="1"/>
  <c r="E16" i="1"/>
  <c r="D16" i="1"/>
  <c r="C16" i="1"/>
  <c r="B15" i="1"/>
  <c r="B14" i="1"/>
  <c r="B13" i="1"/>
  <c r="B11" i="1"/>
  <c r="B9" i="1"/>
  <c r="B8" i="1"/>
  <c r="B7" i="1"/>
  <c r="B6" i="1"/>
  <c r="B5" i="1"/>
  <c r="B16" i="1" l="1"/>
</calcChain>
</file>

<file path=xl/sharedStrings.xml><?xml version="1.0" encoding="utf-8"?>
<sst xmlns="http://schemas.openxmlformats.org/spreadsheetml/2006/main" count="81" uniqueCount="26">
  <si>
    <t>млн.кВт.ч</t>
  </si>
  <si>
    <t>МВт</t>
  </si>
  <si>
    <t>Филиал</t>
  </si>
  <si>
    <t xml:space="preserve">Объем потерь э/э
в абсолютном выражении </t>
  </si>
  <si>
    <t xml:space="preserve">Объем потерь э/э (мощности) 
в абсолютном выражении </t>
  </si>
  <si>
    <t>Всего</t>
  </si>
  <si>
    <t>ВН</t>
  </si>
  <si>
    <t>СН1</t>
  </si>
  <si>
    <t>СН2</t>
  </si>
  <si>
    <t>НН</t>
  </si>
  <si>
    <t>"Белгородэнерго"</t>
  </si>
  <si>
    <t>"Брянскэнерго"</t>
  </si>
  <si>
    <t>"Воронежэнерго"</t>
  </si>
  <si>
    <t>"Костромаэнерго"</t>
  </si>
  <si>
    <t>"Курскэнерго"</t>
  </si>
  <si>
    <t>"Липецкэнерго"</t>
  </si>
  <si>
    <t>"Орелэнерго"</t>
  </si>
  <si>
    <t>"Смоленскэнерго"</t>
  </si>
  <si>
    <t>"Тамбовэнерго"</t>
  </si>
  <si>
    <t>"Тверьэнерго"</t>
  </si>
  <si>
    <t>"Ярэнерго"</t>
  </si>
  <si>
    <t>%</t>
  </si>
  <si>
    <t>Объем потерь э/э
в относительном выражении</t>
  </si>
  <si>
    <t>Объем потерь э/э (мощности) 
в относительном выражении</t>
  </si>
  <si>
    <t>Итого по ПАО "Россети Центр"</t>
  </si>
  <si>
    <r>
      <t xml:space="preserve">О потерях электроэнергии в сетях сетевой организации в абсолютном и относительном выражении по уровням напряжения, 
используемым </t>
    </r>
    <r>
      <rPr>
        <b/>
        <sz val="13"/>
        <color theme="3"/>
        <rFont val="Arial"/>
        <family val="2"/>
        <charset val="204"/>
      </rPr>
      <t>для целей ценообразования на 2023 год.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</si>
</sst>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0.0"/>
    <numFmt numFmtId="166" formatCode="#,##0.000"/>
    <numFmt numFmtId="167" formatCode="#,##0.00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color theme="1"/>
      <name val="Arial"/>
      <family val="2"/>
      <charset val="204"/>
    </font>
    <font>
      <b/>
      <sz val="13"/>
      <color theme="3"/>
      <name val="Arial"/>
      <family val="2"/>
      <charset val="204"/>
    </font>
    <font>
      <sz val="11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9">
    <xf numFmtId="0" fontId="0" fillId="0" borderId="0" xfId="0"/>
    <xf numFmtId="0" fontId="4" fillId="0" borderId="0" xfId="0" applyFont="1"/>
    <xf numFmtId="0" fontId="5" fillId="0" borderId="0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right" vertical="top"/>
    </xf>
    <xf numFmtId="0" fontId="5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Fill="1" applyBorder="1" applyAlignment="1">
      <alignment vertical="center"/>
    </xf>
    <xf numFmtId="164" fontId="5" fillId="0" borderId="11" xfId="0" applyNumberFormat="1" applyFont="1" applyBorder="1" applyAlignment="1">
      <alignment vertical="center"/>
    </xf>
    <xf numFmtId="164" fontId="4" fillId="0" borderId="12" xfId="0" applyNumberFormat="1" applyFont="1" applyBorder="1" applyAlignment="1">
      <alignment vertical="center"/>
    </xf>
    <xf numFmtId="164" fontId="4" fillId="0" borderId="13" xfId="0" applyNumberFormat="1" applyFont="1" applyBorder="1" applyAlignment="1">
      <alignment vertical="center"/>
    </xf>
    <xf numFmtId="164" fontId="4" fillId="0" borderId="14" xfId="0" applyNumberFormat="1" applyFont="1" applyBorder="1" applyAlignment="1">
      <alignment vertical="center"/>
    </xf>
    <xf numFmtId="164" fontId="4" fillId="0" borderId="0" xfId="0" applyNumberFormat="1" applyFont="1"/>
    <xf numFmtId="2" fontId="4" fillId="0" borderId="0" xfId="0" applyNumberFormat="1" applyFont="1"/>
    <xf numFmtId="165" fontId="4" fillId="0" borderId="0" xfId="0" applyNumberFormat="1" applyFont="1"/>
    <xf numFmtId="0" fontId="4" fillId="0" borderId="15" xfId="0" applyFont="1" applyFill="1" applyBorder="1" applyAlignment="1">
      <alignment vertical="center"/>
    </xf>
    <xf numFmtId="164" fontId="5" fillId="0" borderId="15" xfId="0" applyNumberFormat="1" applyFont="1" applyBorder="1" applyAlignment="1">
      <alignment vertical="center"/>
    </xf>
    <xf numFmtId="4" fontId="4" fillId="0" borderId="16" xfId="0" applyNumberFormat="1" applyFont="1" applyBorder="1" applyAlignment="1">
      <alignment vertical="center"/>
    </xf>
    <xf numFmtId="4" fontId="4" fillId="0" borderId="17" xfId="0" applyNumberFormat="1" applyFont="1" applyBorder="1" applyAlignment="1">
      <alignment vertical="center"/>
    </xf>
    <xf numFmtId="4" fontId="4" fillId="0" borderId="18" xfId="0" applyNumberFormat="1" applyFont="1" applyBorder="1" applyAlignment="1">
      <alignment vertical="center"/>
    </xf>
    <xf numFmtId="164" fontId="6" fillId="0" borderId="15" xfId="0" applyNumberFormat="1" applyFont="1" applyBorder="1" applyAlignment="1">
      <alignment vertical="center"/>
    </xf>
    <xf numFmtId="164" fontId="7" fillId="0" borderId="16" xfId="0" applyNumberFormat="1" applyFont="1" applyBorder="1" applyAlignment="1">
      <alignment vertical="center"/>
    </xf>
    <xf numFmtId="164" fontId="7" fillId="0" borderId="17" xfId="0" applyNumberFormat="1" applyFont="1" applyBorder="1" applyAlignment="1">
      <alignment vertical="center"/>
    </xf>
    <xf numFmtId="164" fontId="7" fillId="0" borderId="18" xfId="0" applyNumberFormat="1" applyFont="1" applyBorder="1" applyAlignment="1">
      <alignment vertical="center"/>
    </xf>
    <xf numFmtId="166" fontId="4" fillId="0" borderId="0" xfId="0" applyNumberFormat="1" applyFont="1"/>
    <xf numFmtId="167" fontId="4" fillId="0" borderId="0" xfId="0" applyNumberFormat="1" applyFont="1"/>
    <xf numFmtId="164" fontId="6" fillId="0" borderId="19" xfId="0" applyNumberFormat="1" applyFont="1" applyBorder="1" applyAlignment="1">
      <alignment vertical="center"/>
    </xf>
    <xf numFmtId="164" fontId="7" fillId="0" borderId="20" xfId="0" applyNumberFormat="1" applyFont="1" applyBorder="1" applyAlignment="1">
      <alignment vertical="center"/>
    </xf>
    <xf numFmtId="164" fontId="7" fillId="0" borderId="21" xfId="0" applyNumberFormat="1" applyFont="1" applyBorder="1" applyAlignment="1">
      <alignment vertical="center"/>
    </xf>
    <xf numFmtId="164" fontId="7" fillId="0" borderId="22" xfId="0" applyNumberFormat="1" applyFont="1" applyBorder="1" applyAlignment="1">
      <alignment vertical="center"/>
    </xf>
    <xf numFmtId="0" fontId="5" fillId="0" borderId="7" xfId="0" applyFont="1" applyBorder="1" applyAlignment="1">
      <alignment vertical="center"/>
    </xf>
    <xf numFmtId="164" fontId="6" fillId="0" borderId="7" xfId="0" applyNumberFormat="1" applyFont="1" applyBorder="1" applyAlignment="1">
      <alignment vertical="center"/>
    </xf>
    <xf numFmtId="164" fontId="7" fillId="0" borderId="8" xfId="0" applyNumberFormat="1" applyFont="1" applyBorder="1" applyAlignment="1">
      <alignment vertical="center"/>
    </xf>
    <xf numFmtId="164" fontId="7" fillId="0" borderId="7" xfId="0" applyNumberFormat="1" applyFont="1" applyBorder="1" applyAlignment="1">
      <alignment vertical="center"/>
    </xf>
    <xf numFmtId="0" fontId="7" fillId="0" borderId="0" xfId="0" applyFont="1"/>
    <xf numFmtId="0" fontId="6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right" vertical="top"/>
    </xf>
    <xf numFmtId="0" fontId="6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10" fontId="5" fillId="0" borderId="11" xfId="1" applyNumberFormat="1" applyFont="1" applyBorder="1" applyAlignment="1">
      <alignment vertical="center"/>
    </xf>
    <xf numFmtId="10" fontId="7" fillId="0" borderId="11" xfId="1" applyNumberFormat="1" applyFont="1" applyBorder="1" applyAlignment="1">
      <alignment vertical="center"/>
    </xf>
    <xf numFmtId="10" fontId="4" fillId="0" borderId="11" xfId="1" applyNumberFormat="1" applyFont="1" applyBorder="1" applyAlignment="1">
      <alignment vertical="center"/>
    </xf>
    <xf numFmtId="10" fontId="6" fillId="0" borderId="15" xfId="1" applyNumberFormat="1" applyFont="1" applyBorder="1" applyAlignment="1">
      <alignment vertical="center"/>
    </xf>
    <xf numFmtId="10" fontId="7" fillId="0" borderId="16" xfId="1" applyNumberFormat="1" applyFont="1" applyBorder="1" applyAlignment="1">
      <alignment vertical="center"/>
    </xf>
    <xf numFmtId="10" fontId="7" fillId="0" borderId="17" xfId="1" applyNumberFormat="1" applyFont="1" applyBorder="1" applyAlignment="1">
      <alignment vertical="center"/>
    </xf>
    <xf numFmtId="10" fontId="7" fillId="0" borderId="18" xfId="1" applyNumberFormat="1" applyFont="1" applyBorder="1" applyAlignment="1">
      <alignment vertical="center"/>
    </xf>
    <xf numFmtId="10" fontId="5" fillId="0" borderId="15" xfId="1" applyNumberFormat="1" applyFont="1" applyBorder="1" applyAlignment="1">
      <alignment vertical="center"/>
    </xf>
    <xf numFmtId="10" fontId="4" fillId="0" borderId="16" xfId="1" applyNumberFormat="1" applyFont="1" applyBorder="1" applyAlignment="1">
      <alignment vertical="center"/>
    </xf>
    <xf numFmtId="10" fontId="4" fillId="0" borderId="17" xfId="1" applyNumberFormat="1" applyFont="1" applyBorder="1" applyAlignment="1">
      <alignment vertical="center"/>
    </xf>
    <xf numFmtId="10" fontId="4" fillId="0" borderId="18" xfId="1" applyNumberFormat="1" applyFont="1" applyBorder="1" applyAlignment="1">
      <alignment vertical="center"/>
    </xf>
    <xf numFmtId="0" fontId="4" fillId="0" borderId="19" xfId="0" applyFont="1" applyFill="1" applyBorder="1" applyAlignment="1">
      <alignment vertical="center"/>
    </xf>
    <xf numFmtId="10" fontId="6" fillId="0" borderId="19" xfId="1" applyNumberFormat="1" applyFont="1" applyBorder="1" applyAlignment="1">
      <alignment vertical="center"/>
    </xf>
    <xf numFmtId="10" fontId="7" fillId="0" borderId="20" xfId="1" applyNumberFormat="1" applyFont="1" applyBorder="1" applyAlignment="1">
      <alignment vertical="center"/>
    </xf>
    <xf numFmtId="10" fontId="7" fillId="0" borderId="19" xfId="1" applyNumberFormat="1" applyFont="1" applyBorder="1" applyAlignment="1">
      <alignment vertical="center"/>
    </xf>
    <xf numFmtId="10" fontId="5" fillId="0" borderId="7" xfId="1" applyNumberFormat="1" applyFont="1" applyBorder="1" applyAlignment="1">
      <alignment vertical="center"/>
    </xf>
    <xf numFmtId="10" fontId="4" fillId="0" borderId="7" xfId="1" applyNumberFormat="1" applyFont="1" applyBorder="1" applyAlignment="1">
      <alignment vertical="center"/>
    </xf>
    <xf numFmtId="10" fontId="4" fillId="0" borderId="8" xfId="1" applyNumberFormat="1" applyFont="1" applyBorder="1" applyAlignment="1">
      <alignment vertical="center"/>
    </xf>
    <xf numFmtId="10" fontId="4" fillId="0" borderId="9" xfId="1" applyNumberFormat="1" applyFont="1" applyBorder="1" applyAlignment="1">
      <alignment vertical="center"/>
    </xf>
    <xf numFmtId="10" fontId="4" fillId="0" borderId="10" xfId="1" applyNumberFormat="1" applyFont="1" applyBorder="1" applyAlignment="1">
      <alignment vertical="center"/>
    </xf>
    <xf numFmtId="164" fontId="7" fillId="0" borderId="16" xfId="0" applyNumberFormat="1" applyFont="1" applyFill="1" applyBorder="1" applyAlignment="1">
      <alignment vertical="center"/>
    </xf>
    <xf numFmtId="164" fontId="7" fillId="0" borderId="17" xfId="0" applyNumberFormat="1" applyFont="1" applyFill="1" applyBorder="1" applyAlignment="1">
      <alignment vertical="center"/>
    </xf>
    <xf numFmtId="164" fontId="7" fillId="0" borderId="18" xfId="0" applyNumberFormat="1" applyFont="1" applyFill="1" applyBorder="1" applyAlignment="1">
      <alignment vertical="center"/>
    </xf>
    <xf numFmtId="10" fontId="6" fillId="0" borderId="15" xfId="1" applyNumberFormat="1" applyFont="1" applyFill="1" applyBorder="1" applyAlignment="1">
      <alignment vertical="center"/>
    </xf>
    <xf numFmtId="10" fontId="7" fillId="0" borderId="16" xfId="1" applyNumberFormat="1" applyFont="1" applyFill="1" applyBorder="1" applyAlignment="1">
      <alignment vertical="center"/>
    </xf>
    <xf numFmtId="10" fontId="7" fillId="0" borderId="17" xfId="1" applyNumberFormat="1" applyFont="1" applyFill="1" applyBorder="1" applyAlignment="1">
      <alignment vertical="center"/>
    </xf>
    <xf numFmtId="10" fontId="7" fillId="0" borderId="18" xfId="1" applyNumberFormat="1" applyFont="1" applyFill="1" applyBorder="1" applyAlignment="1">
      <alignment vertical="center"/>
    </xf>
    <xf numFmtId="0" fontId="5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top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2"/>
  <sheetViews>
    <sheetView tabSelected="1" workbookViewId="0">
      <selection activeCell="B27" sqref="B27"/>
    </sheetView>
  </sheetViews>
  <sheetFormatPr defaultRowHeight="14.25" x14ac:dyDescent="0.2"/>
  <cols>
    <col min="1" max="1" width="31.85546875" style="1" customWidth="1"/>
    <col min="2" max="2" width="10" style="1" customWidth="1"/>
    <col min="3" max="3" width="11.42578125" style="1" bestFit="1" customWidth="1"/>
    <col min="4" max="4" width="10.28515625" style="1" bestFit="1" customWidth="1"/>
    <col min="5" max="6" width="11.42578125" style="1" bestFit="1" customWidth="1"/>
    <col min="7" max="7" width="10.28515625" style="1" customWidth="1"/>
    <col min="8" max="8" width="31.85546875" style="1" customWidth="1"/>
    <col min="9" max="9" width="10" style="1" customWidth="1"/>
    <col min="10" max="16384" width="9.140625" style="1"/>
  </cols>
  <sheetData>
    <row r="1" spans="1:17" ht="43.5" customHeight="1" x14ac:dyDescent="0.2">
      <c r="A1" s="78" t="s">
        <v>25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</row>
    <row r="2" spans="1:17" ht="18.75" customHeight="1" x14ac:dyDescent="0.2">
      <c r="A2" s="2"/>
      <c r="B2" s="3"/>
      <c r="C2" s="3"/>
      <c r="D2" s="3"/>
      <c r="E2" s="3"/>
      <c r="F2" s="4" t="s">
        <v>0</v>
      </c>
      <c r="H2" s="2"/>
      <c r="I2" s="3"/>
      <c r="J2" s="3"/>
      <c r="K2" s="3"/>
      <c r="L2" s="3"/>
      <c r="M2" s="4" t="s">
        <v>1</v>
      </c>
    </row>
    <row r="3" spans="1:17" ht="35.25" customHeight="1" x14ac:dyDescent="0.2">
      <c r="A3" s="70" t="s">
        <v>2</v>
      </c>
      <c r="B3" s="75" t="s">
        <v>3</v>
      </c>
      <c r="C3" s="76"/>
      <c r="D3" s="76"/>
      <c r="E3" s="76"/>
      <c r="F3" s="77"/>
      <c r="H3" s="70" t="s">
        <v>2</v>
      </c>
      <c r="I3" s="75" t="s">
        <v>4</v>
      </c>
      <c r="J3" s="76"/>
      <c r="K3" s="76"/>
      <c r="L3" s="76"/>
      <c r="M3" s="77"/>
    </row>
    <row r="4" spans="1:17" ht="18.75" customHeight="1" x14ac:dyDescent="0.2">
      <c r="A4" s="71"/>
      <c r="B4" s="5" t="s">
        <v>5</v>
      </c>
      <c r="C4" s="6" t="s">
        <v>6</v>
      </c>
      <c r="D4" s="7" t="s">
        <v>7</v>
      </c>
      <c r="E4" s="7" t="s">
        <v>8</v>
      </c>
      <c r="F4" s="8" t="s">
        <v>9</v>
      </c>
      <c r="H4" s="71"/>
      <c r="I4" s="5" t="s">
        <v>5</v>
      </c>
      <c r="J4" s="6" t="s">
        <v>6</v>
      </c>
      <c r="K4" s="7" t="s">
        <v>7</v>
      </c>
      <c r="L4" s="7" t="s">
        <v>8</v>
      </c>
      <c r="M4" s="8" t="s">
        <v>9</v>
      </c>
    </row>
    <row r="5" spans="1:17" ht="15" x14ac:dyDescent="0.2">
      <c r="A5" s="9" t="s">
        <v>10</v>
      </c>
      <c r="B5" s="10">
        <f>SUM(C5:F5)</f>
        <v>698.41049433637181</v>
      </c>
      <c r="C5" s="11">
        <v>168.65183066479969</v>
      </c>
      <c r="D5" s="12">
        <v>64.263892974948632</v>
      </c>
      <c r="E5" s="12">
        <v>297.68182815039228</v>
      </c>
      <c r="F5" s="13">
        <v>167.81294254623117</v>
      </c>
      <c r="H5" s="9" t="s">
        <v>10</v>
      </c>
      <c r="I5" s="10">
        <f>SUM(J5:M5)</f>
        <v>101.79205306371347</v>
      </c>
      <c r="J5" s="11">
        <v>24.701015348048561</v>
      </c>
      <c r="K5" s="12">
        <v>9.269833878774481</v>
      </c>
      <c r="L5" s="12">
        <v>44.219782898979183</v>
      </c>
      <c r="M5" s="13">
        <v>23.601420937911243</v>
      </c>
      <c r="O5" s="14"/>
      <c r="P5" s="15"/>
      <c r="Q5" s="16"/>
    </row>
    <row r="6" spans="1:17" ht="15" x14ac:dyDescent="0.2">
      <c r="A6" s="17" t="s">
        <v>11</v>
      </c>
      <c r="B6" s="18">
        <f t="shared" ref="B6:B15" si="0">SUM(C6:F6)</f>
        <v>192.11899999999997</v>
      </c>
      <c r="C6" s="19">
        <v>45.299099999999981</v>
      </c>
      <c r="D6" s="20">
        <v>26.737000000000002</v>
      </c>
      <c r="E6" s="20">
        <v>63.945</v>
      </c>
      <c r="F6" s="21">
        <v>56.137900000000002</v>
      </c>
      <c r="H6" s="17" t="s">
        <v>11</v>
      </c>
      <c r="I6" s="18">
        <f t="shared" ref="I6:I15" si="1">SUM(J6:M6)</f>
        <v>26.017156238048372</v>
      </c>
      <c r="J6" s="19">
        <v>6.1255006377221335</v>
      </c>
      <c r="K6" s="20">
        <v>3.6211757979566546</v>
      </c>
      <c r="L6" s="20">
        <v>8.6636118696264894</v>
      </c>
      <c r="M6" s="21">
        <v>7.6068679327430919</v>
      </c>
      <c r="O6" s="14"/>
      <c r="P6" s="15"/>
      <c r="Q6" s="16"/>
    </row>
    <row r="7" spans="1:17" ht="15" x14ac:dyDescent="0.2">
      <c r="A7" s="17" t="s">
        <v>12</v>
      </c>
      <c r="B7" s="22">
        <f t="shared" si="0"/>
        <v>768.26329999999996</v>
      </c>
      <c r="C7" s="23">
        <v>279.30090477668591</v>
      </c>
      <c r="D7" s="24">
        <v>82.136510734765821</v>
      </c>
      <c r="E7" s="24">
        <v>207.97398930457729</v>
      </c>
      <c r="F7" s="25">
        <v>198.85189518397092</v>
      </c>
      <c r="H7" s="17" t="s">
        <v>12</v>
      </c>
      <c r="I7" s="22">
        <f t="shared" si="1"/>
        <v>115.66746461909062</v>
      </c>
      <c r="J7" s="23">
        <v>42.050723393057197</v>
      </c>
      <c r="K7" s="24">
        <v>12.366231667384195</v>
      </c>
      <c r="L7" s="24">
        <v>31.311952620382005</v>
      </c>
      <c r="M7" s="25">
        <v>29.938556938267226</v>
      </c>
      <c r="O7" s="14"/>
      <c r="P7" s="15"/>
      <c r="Q7" s="16"/>
    </row>
    <row r="8" spans="1:17" ht="15" x14ac:dyDescent="0.2">
      <c r="A8" s="17" t="s">
        <v>13</v>
      </c>
      <c r="B8" s="22">
        <f t="shared" si="0"/>
        <v>260.09609999999998</v>
      </c>
      <c r="C8" s="23">
        <v>41.135936694081749</v>
      </c>
      <c r="D8" s="24">
        <v>13.896354429853517</v>
      </c>
      <c r="E8" s="24">
        <v>85.298664663747005</v>
      </c>
      <c r="F8" s="25">
        <v>119.76514421231771</v>
      </c>
      <c r="H8" s="17" t="s">
        <v>13</v>
      </c>
      <c r="I8" s="22">
        <f t="shared" si="1"/>
        <v>33.006999999999998</v>
      </c>
      <c r="J8" s="23">
        <v>5.2067701310661034</v>
      </c>
      <c r="K8" s="24">
        <v>1.7662344491775794</v>
      </c>
      <c r="L8" s="24">
        <v>10.783862510670527</v>
      </c>
      <c r="M8" s="25">
        <v>15.250132909085787</v>
      </c>
      <c r="O8" s="14"/>
      <c r="P8" s="15"/>
      <c r="Q8" s="16"/>
    </row>
    <row r="9" spans="1:17" ht="15" x14ac:dyDescent="0.2">
      <c r="A9" s="17" t="s">
        <v>14</v>
      </c>
      <c r="B9" s="22">
        <f t="shared" si="0"/>
        <v>429.75029999999998</v>
      </c>
      <c r="C9" s="23">
        <v>166.11942752602181</v>
      </c>
      <c r="D9" s="24">
        <v>33.192136998151568</v>
      </c>
      <c r="E9" s="24">
        <v>122.21695930786441</v>
      </c>
      <c r="F9" s="25">
        <v>108.22177616796222</v>
      </c>
      <c r="H9" s="17" t="s">
        <v>14</v>
      </c>
      <c r="I9" s="22">
        <f t="shared" si="1"/>
        <v>55.958616666666664</v>
      </c>
      <c r="J9" s="23">
        <v>21.530614846937489</v>
      </c>
      <c r="K9" s="24">
        <v>4.3988443871482286</v>
      </c>
      <c r="L9" s="24">
        <v>16.088699705154539</v>
      </c>
      <c r="M9" s="25">
        <v>13.940457727426406</v>
      </c>
      <c r="O9" s="14"/>
      <c r="P9" s="15"/>
      <c r="Q9" s="16"/>
    </row>
    <row r="10" spans="1:17" ht="15" x14ac:dyDescent="0.2">
      <c r="A10" s="17" t="s">
        <v>15</v>
      </c>
      <c r="B10" s="22">
        <f t="shared" si="0"/>
        <v>777.89509999999996</v>
      </c>
      <c r="C10" s="63">
        <v>122.84729999999996</v>
      </c>
      <c r="D10" s="64">
        <v>107.88590000000001</v>
      </c>
      <c r="E10" s="64">
        <v>285.82049999999998</v>
      </c>
      <c r="F10" s="65">
        <v>261.34140000000002</v>
      </c>
      <c r="G10" s="26"/>
      <c r="H10" s="17" t="s">
        <v>15</v>
      </c>
      <c r="I10" s="22">
        <f t="shared" si="1"/>
        <v>113.2818</v>
      </c>
      <c r="J10" s="63">
        <v>18.956499999999998</v>
      </c>
      <c r="K10" s="64">
        <v>10.654999999999999</v>
      </c>
      <c r="L10" s="64">
        <v>42.882800000000003</v>
      </c>
      <c r="M10" s="65">
        <v>40.787500000000001</v>
      </c>
      <c r="O10" s="14"/>
      <c r="P10" s="15"/>
      <c r="Q10" s="16"/>
    </row>
    <row r="11" spans="1:17" ht="15" x14ac:dyDescent="0.2">
      <c r="A11" s="17" t="s">
        <v>16</v>
      </c>
      <c r="B11" s="22">
        <f t="shared" si="0"/>
        <v>209.30950000000001</v>
      </c>
      <c r="C11" s="23">
        <v>64.375554725479688</v>
      </c>
      <c r="D11" s="24">
        <v>14.882885457215922</v>
      </c>
      <c r="E11" s="24">
        <v>77.046900444579052</v>
      </c>
      <c r="F11" s="25">
        <v>53.004159372725354</v>
      </c>
      <c r="H11" s="17" t="s">
        <v>16</v>
      </c>
      <c r="I11" s="22">
        <f t="shared" si="1"/>
        <v>27.8598</v>
      </c>
      <c r="J11" s="23">
        <v>8.5686033340145507</v>
      </c>
      <c r="K11" s="24">
        <v>1.9809622222638921</v>
      </c>
      <c r="L11" s="24">
        <v>10.255202162376209</v>
      </c>
      <c r="M11" s="25">
        <v>7.0550322813453459</v>
      </c>
      <c r="O11" s="14"/>
      <c r="P11" s="15"/>
      <c r="Q11" s="16"/>
    </row>
    <row r="12" spans="1:17" ht="15" x14ac:dyDescent="0.2">
      <c r="A12" s="17" t="s">
        <v>17</v>
      </c>
      <c r="B12" s="22">
        <v>500.25515145645414</v>
      </c>
      <c r="C12" s="23">
        <v>138.68711822336707</v>
      </c>
      <c r="D12" s="24">
        <v>30.645446374080198</v>
      </c>
      <c r="E12" s="24">
        <v>173.27025034464862</v>
      </c>
      <c r="F12" s="25">
        <v>157.6523365143583</v>
      </c>
      <c r="G12" s="27"/>
      <c r="H12" s="17" t="s">
        <v>17</v>
      </c>
      <c r="I12" s="22">
        <v>69.397902122800645</v>
      </c>
      <c r="J12" s="23">
        <v>17.704827248048765</v>
      </c>
      <c r="K12" s="24">
        <v>3.9125762288234052</v>
      </c>
      <c r="L12" s="24">
        <v>22.908670649284765</v>
      </c>
      <c r="M12" s="25">
        <v>21.722946953969409</v>
      </c>
      <c r="O12" s="14"/>
      <c r="P12" s="15"/>
      <c r="Q12" s="16"/>
    </row>
    <row r="13" spans="1:17" ht="15" x14ac:dyDescent="0.2">
      <c r="A13" s="17" t="s">
        <v>18</v>
      </c>
      <c r="B13" s="22">
        <f t="shared" si="0"/>
        <v>224.51120000000003</v>
      </c>
      <c r="C13" s="23">
        <v>71.21619440034182</v>
      </c>
      <c r="D13" s="24">
        <v>39.440043690996433</v>
      </c>
      <c r="E13" s="24">
        <v>102.43557527465441</v>
      </c>
      <c r="F13" s="25">
        <v>11.419386634007367</v>
      </c>
      <c r="H13" s="17" t="s">
        <v>18</v>
      </c>
      <c r="I13" s="22">
        <f t="shared" si="1"/>
        <v>28.7835</v>
      </c>
      <c r="J13" s="23">
        <v>9.1302854001147313</v>
      </c>
      <c r="K13" s="24">
        <v>5.0564181100087469</v>
      </c>
      <c r="L13" s="24">
        <v>13.132771910345742</v>
      </c>
      <c r="M13" s="25">
        <v>1.4640245795307791</v>
      </c>
      <c r="O13" s="14"/>
      <c r="P13" s="15"/>
      <c r="Q13" s="16"/>
    </row>
    <row r="14" spans="1:17" ht="15" x14ac:dyDescent="0.2">
      <c r="A14" s="17" t="s">
        <v>19</v>
      </c>
      <c r="B14" s="22">
        <f t="shared" si="0"/>
        <v>811.33837967631905</v>
      </c>
      <c r="C14" s="23">
        <v>251.53813012846103</v>
      </c>
      <c r="D14" s="24">
        <v>158.67539988182602</v>
      </c>
      <c r="E14" s="24">
        <v>194.86071517525772</v>
      </c>
      <c r="F14" s="25">
        <v>206.2641344907743</v>
      </c>
      <c r="H14" s="17" t="s">
        <v>19</v>
      </c>
      <c r="I14" s="22">
        <f t="shared" si="1"/>
        <v>117.63295082868717</v>
      </c>
      <c r="J14" s="23">
        <v>36.46958314081688</v>
      </c>
      <c r="K14" s="24">
        <v>23.005759347249963</v>
      </c>
      <c r="L14" s="24">
        <v>28.252134375546962</v>
      </c>
      <c r="M14" s="25">
        <v>29.905473965073362</v>
      </c>
      <c r="O14" s="14"/>
      <c r="P14" s="15"/>
      <c r="Q14" s="16"/>
    </row>
    <row r="15" spans="1:17" ht="15" x14ac:dyDescent="0.2">
      <c r="A15" s="17" t="s">
        <v>20</v>
      </c>
      <c r="B15" s="28">
        <f t="shared" si="0"/>
        <v>594.45000000000005</v>
      </c>
      <c r="C15" s="29">
        <v>71.334000000000003</v>
      </c>
      <c r="D15" s="30">
        <v>35.667000000000002</v>
      </c>
      <c r="E15" s="30">
        <v>267.50250000000005</v>
      </c>
      <c r="F15" s="31">
        <v>219.94650000000001</v>
      </c>
      <c r="H15" s="17" t="s">
        <v>20</v>
      </c>
      <c r="I15" s="28">
        <f t="shared" si="1"/>
        <v>89.147799999999989</v>
      </c>
      <c r="J15" s="29">
        <v>11.589214</v>
      </c>
      <c r="K15" s="30">
        <v>6.2403460000000006</v>
      </c>
      <c r="L15" s="30">
        <v>39.225031999999999</v>
      </c>
      <c r="M15" s="31">
        <v>32.093207999999997</v>
      </c>
      <c r="O15" s="14"/>
      <c r="P15" s="15"/>
      <c r="Q15" s="16"/>
    </row>
    <row r="16" spans="1:17" ht="15" x14ac:dyDescent="0.2">
      <c r="A16" s="32" t="s">
        <v>24</v>
      </c>
      <c r="B16" s="33">
        <f>SUM(B5:B15)</f>
        <v>5466.3985254691443</v>
      </c>
      <c r="C16" s="34">
        <f>SUM(C5:C15)</f>
        <v>1420.5054971392387</v>
      </c>
      <c r="D16" s="34">
        <f t="shared" ref="D16:F16" si="2">SUM(D5:D15)</f>
        <v>607.42257054183824</v>
      </c>
      <c r="E16" s="34">
        <f t="shared" si="2"/>
        <v>1878.052882665721</v>
      </c>
      <c r="F16" s="35">
        <f t="shared" si="2"/>
        <v>1560.4175751223474</v>
      </c>
      <c r="H16" s="32" t="s">
        <v>24</v>
      </c>
      <c r="I16" s="33">
        <f>SUM(I5:I15)</f>
        <v>778.54604353900697</v>
      </c>
      <c r="J16" s="34">
        <f>SUM(J5:J15)</f>
        <v>202.03363747982641</v>
      </c>
      <c r="K16" s="34">
        <f t="shared" ref="K16:M16" si="3">SUM(K5:K15)</f>
        <v>82.273382088787159</v>
      </c>
      <c r="L16" s="34">
        <f t="shared" si="3"/>
        <v>267.72452070236648</v>
      </c>
      <c r="M16" s="35">
        <f t="shared" si="3"/>
        <v>223.36562222535264</v>
      </c>
    </row>
    <row r="17" spans="1:13" x14ac:dyDescent="0.2">
      <c r="B17" s="36"/>
      <c r="C17" s="36"/>
      <c r="D17" s="36"/>
      <c r="E17" s="36"/>
      <c r="F17" s="36"/>
    </row>
    <row r="18" spans="1:13" ht="15" x14ac:dyDescent="0.2">
      <c r="A18" s="2"/>
      <c r="B18" s="37"/>
      <c r="C18" s="37"/>
      <c r="D18" s="37"/>
      <c r="E18" s="37"/>
      <c r="F18" s="38" t="s">
        <v>21</v>
      </c>
      <c r="H18" s="2"/>
      <c r="I18" s="3"/>
      <c r="J18" s="3"/>
      <c r="K18" s="3"/>
      <c r="L18" s="3"/>
      <c r="M18" s="4" t="s">
        <v>21</v>
      </c>
    </row>
    <row r="19" spans="1:13" ht="30.75" customHeight="1" x14ac:dyDescent="0.2">
      <c r="A19" s="70" t="s">
        <v>2</v>
      </c>
      <c r="B19" s="72" t="s">
        <v>22</v>
      </c>
      <c r="C19" s="73"/>
      <c r="D19" s="73"/>
      <c r="E19" s="73"/>
      <c r="F19" s="74"/>
      <c r="H19" s="70" t="s">
        <v>2</v>
      </c>
      <c r="I19" s="75" t="s">
        <v>23</v>
      </c>
      <c r="J19" s="76"/>
      <c r="K19" s="76"/>
      <c r="L19" s="76"/>
      <c r="M19" s="77"/>
    </row>
    <row r="20" spans="1:13" ht="15" x14ac:dyDescent="0.2">
      <c r="A20" s="71"/>
      <c r="B20" s="39" t="s">
        <v>5</v>
      </c>
      <c r="C20" s="40" t="s">
        <v>6</v>
      </c>
      <c r="D20" s="41" t="s">
        <v>7</v>
      </c>
      <c r="E20" s="41" t="s">
        <v>8</v>
      </c>
      <c r="F20" s="42" t="s">
        <v>9</v>
      </c>
      <c r="H20" s="71"/>
      <c r="I20" s="5" t="s">
        <v>5</v>
      </c>
      <c r="J20" s="6" t="s">
        <v>6</v>
      </c>
      <c r="K20" s="7" t="s">
        <v>7</v>
      </c>
      <c r="L20" s="7" t="s">
        <v>8</v>
      </c>
      <c r="M20" s="8" t="s">
        <v>9</v>
      </c>
    </row>
    <row r="21" spans="1:13" ht="15" x14ac:dyDescent="0.2">
      <c r="A21" s="9" t="s">
        <v>10</v>
      </c>
      <c r="B21" s="43">
        <v>9.8636043202922352E-2</v>
      </c>
      <c r="C21" s="44">
        <v>2.5459156092000546E-2</v>
      </c>
      <c r="D21" s="44">
        <v>3.3219772813864269E-2</v>
      </c>
      <c r="E21" s="44">
        <v>5.4801144891892493E-2</v>
      </c>
      <c r="F21" s="44">
        <v>6.1051403660430839E-2</v>
      </c>
      <c r="H21" s="9" t="s">
        <v>10</v>
      </c>
      <c r="I21" s="43">
        <v>0.10341251896149652</v>
      </c>
      <c r="J21" s="45">
        <v>2.6897770718221185E-2</v>
      </c>
      <c r="K21" s="45">
        <v>3.6513002676727004E-2</v>
      </c>
      <c r="L21" s="45">
        <v>5.6480364742450898E-2</v>
      </c>
      <c r="M21" s="45">
        <v>5.331938951492865E-2</v>
      </c>
    </row>
    <row r="22" spans="1:13" ht="15" x14ac:dyDescent="0.2">
      <c r="A22" s="17" t="s">
        <v>11</v>
      </c>
      <c r="B22" s="46">
        <v>5.2474031542213855E-2</v>
      </c>
      <c r="C22" s="47">
        <v>1.2971654653329933E-2</v>
      </c>
      <c r="D22" s="48">
        <v>3.4099962308171625E-2</v>
      </c>
      <c r="E22" s="48">
        <v>7.998591287276921E-2</v>
      </c>
      <c r="F22" s="49">
        <v>0.13489708662552069</v>
      </c>
      <c r="H22" s="17" t="s">
        <v>11</v>
      </c>
      <c r="I22" s="50">
        <v>5.2494078763018696E-2</v>
      </c>
      <c r="J22" s="51">
        <v>1.2942756377937369E-2</v>
      </c>
      <c r="K22" s="52">
        <v>3.4010723050740023E-2</v>
      </c>
      <c r="L22" s="52">
        <v>8.0002738658872169E-2</v>
      </c>
      <c r="M22" s="53">
        <v>0.13492701747574956</v>
      </c>
    </row>
    <row r="23" spans="1:13" ht="15" x14ac:dyDescent="0.2">
      <c r="A23" s="17" t="s">
        <v>12</v>
      </c>
      <c r="B23" s="46">
        <v>7.9100000000000004E-2</v>
      </c>
      <c r="C23" s="47">
        <v>2.9079068559615628E-2</v>
      </c>
      <c r="D23" s="48">
        <v>3.6311401227420749E-2</v>
      </c>
      <c r="E23" s="48">
        <v>7.1118501002063267E-2</v>
      </c>
      <c r="F23" s="49">
        <v>0.12239884946601293</v>
      </c>
      <c r="H23" s="17" t="s">
        <v>12</v>
      </c>
      <c r="I23" s="46">
        <v>7.9100000000000004E-2</v>
      </c>
      <c r="J23" s="47">
        <v>2.9079068559615624E-2</v>
      </c>
      <c r="K23" s="48">
        <v>3.6311401227420756E-2</v>
      </c>
      <c r="L23" s="48">
        <v>7.1118501002063267E-2</v>
      </c>
      <c r="M23" s="49">
        <v>0.12239884946601293</v>
      </c>
    </row>
    <row r="24" spans="1:13" ht="15" x14ac:dyDescent="0.2">
      <c r="A24" s="17" t="s">
        <v>13</v>
      </c>
      <c r="B24" s="46">
        <v>9.7951026523749804E-2</v>
      </c>
      <c r="C24" s="47">
        <v>1.8517841589917716E-2</v>
      </c>
      <c r="D24" s="48">
        <v>3.1141011067919191E-2</v>
      </c>
      <c r="E24" s="48">
        <v>5.2111565092736623E-2</v>
      </c>
      <c r="F24" s="49">
        <v>0.12259661003609576</v>
      </c>
      <c r="H24" s="17" t="s">
        <v>13</v>
      </c>
      <c r="I24" s="46">
        <v>8.8026212948508237E-2</v>
      </c>
      <c r="J24" s="47">
        <v>1.6598475123984848E-2</v>
      </c>
      <c r="K24" s="48">
        <v>2.7711645210726256E-2</v>
      </c>
      <c r="L24" s="48">
        <v>4.6022231112479384E-2</v>
      </c>
      <c r="M24" s="49">
        <v>0.10344518424644553</v>
      </c>
    </row>
    <row r="25" spans="1:13" ht="15" x14ac:dyDescent="0.2">
      <c r="A25" s="17" t="s">
        <v>14</v>
      </c>
      <c r="B25" s="46">
        <v>0.11692485479494005</v>
      </c>
      <c r="C25" s="47">
        <v>4.8479065864139526E-2</v>
      </c>
      <c r="D25" s="48">
        <v>3.0196508925792273E-2</v>
      </c>
      <c r="E25" s="48">
        <v>8.5123927484870091E-2</v>
      </c>
      <c r="F25" s="49">
        <v>0.13699085106580086</v>
      </c>
      <c r="H25" s="17" t="s">
        <v>14</v>
      </c>
      <c r="I25" s="46">
        <v>0.11714415705511753</v>
      </c>
      <c r="J25" s="47">
        <v>4.8291390740963988E-2</v>
      </c>
      <c r="K25" s="48">
        <v>3.0937812719136124E-2</v>
      </c>
      <c r="L25" s="48">
        <v>8.4273861051384708E-2</v>
      </c>
      <c r="M25" s="49">
        <v>0.13251385859351023</v>
      </c>
    </row>
    <row r="26" spans="1:13" ht="15" x14ac:dyDescent="0.2">
      <c r="A26" s="17" t="s">
        <v>15</v>
      </c>
      <c r="B26" s="66">
        <v>0.14275719148240523</v>
      </c>
      <c r="C26" s="67">
        <v>2.5024309863864752E-2</v>
      </c>
      <c r="D26" s="68">
        <v>9.4238645707139468E-2</v>
      </c>
      <c r="E26" s="68">
        <v>8.9856046037200307E-2</v>
      </c>
      <c r="F26" s="69">
        <v>0.1449576297674173</v>
      </c>
      <c r="H26" s="17" t="s">
        <v>15</v>
      </c>
      <c r="I26" s="66">
        <v>0.15169869756856957</v>
      </c>
      <c r="J26" s="67">
        <v>2.8246137826967315E-2</v>
      </c>
      <c r="K26" s="68">
        <v>7.8380744304430663E-2</v>
      </c>
      <c r="L26" s="68">
        <v>9.1293299747767648E-2</v>
      </c>
      <c r="M26" s="69">
        <v>0.14472397505443005</v>
      </c>
    </row>
    <row r="27" spans="1:13" ht="15" x14ac:dyDescent="0.2">
      <c r="A27" s="17" t="s">
        <v>16</v>
      </c>
      <c r="B27" s="46">
        <v>8.7999999831827991E-2</v>
      </c>
      <c r="C27" s="47">
        <v>3.0255393103999762E-2</v>
      </c>
      <c r="D27" s="48">
        <v>3.4111496810536573E-2</v>
      </c>
      <c r="E27" s="48">
        <v>8.9492113202252185E-2</v>
      </c>
      <c r="F27" s="49">
        <v>0.13466872753172168</v>
      </c>
      <c r="H27" s="17" t="s">
        <v>16</v>
      </c>
      <c r="I27" s="46">
        <v>7.5704811412498491E-2</v>
      </c>
      <c r="J27" s="47">
        <v>2.6247526869232738E-2</v>
      </c>
      <c r="K27" s="48">
        <v>2.9592820890036335E-2</v>
      </c>
      <c r="L27" s="48">
        <v>7.7637287269290228E-2</v>
      </c>
      <c r="M27" s="49">
        <v>0.11682945358482079</v>
      </c>
    </row>
    <row r="28" spans="1:13" ht="15" x14ac:dyDescent="0.2">
      <c r="A28" s="17" t="s">
        <v>17</v>
      </c>
      <c r="B28" s="46">
        <v>0.12610000000000007</v>
      </c>
      <c r="C28" s="47">
        <v>3.655927559249051E-2</v>
      </c>
      <c r="D28" s="48">
        <v>3.7649515014392794E-2</v>
      </c>
      <c r="E28" s="48">
        <v>7.245128226777045E-2</v>
      </c>
      <c r="F28" s="49">
        <v>0.10730250794202068</v>
      </c>
      <c r="H28" s="17" t="s">
        <v>17</v>
      </c>
      <c r="I28" s="46">
        <v>0.13126699999999922</v>
      </c>
      <c r="J28" s="47">
        <v>3.502152670098832E-2</v>
      </c>
      <c r="K28" s="48">
        <v>3.5349318027737581E-2</v>
      </c>
      <c r="L28" s="48">
        <v>7.0621296538472905E-2</v>
      </c>
      <c r="M28" s="49">
        <v>0.10730250794202069</v>
      </c>
    </row>
    <row r="29" spans="1:13" ht="15" x14ac:dyDescent="0.2">
      <c r="A29" s="17" t="s">
        <v>18</v>
      </c>
      <c r="B29" s="46">
        <v>7.6699850365886169E-2</v>
      </c>
      <c r="C29" s="47">
        <v>3.0337573852779718E-2</v>
      </c>
      <c r="D29" s="48">
        <v>4.024588946310572E-2</v>
      </c>
      <c r="E29" s="48">
        <v>8.0028308246224533E-2</v>
      </c>
      <c r="F29" s="49">
        <v>2.054182033427256E-2</v>
      </c>
      <c r="H29" s="17" t="s">
        <v>18</v>
      </c>
      <c r="I29" s="46">
        <v>7.2887648413291053E-2</v>
      </c>
      <c r="J29" s="47">
        <v>2.8761050207491604E-2</v>
      </c>
      <c r="K29" s="48">
        <v>3.2247770138895952E-2</v>
      </c>
      <c r="L29" s="48">
        <v>7.6100855917292959E-2</v>
      </c>
      <c r="M29" s="49">
        <v>1.9461997835147019E-2</v>
      </c>
    </row>
    <row r="30" spans="1:13" ht="15" x14ac:dyDescent="0.2">
      <c r="A30" s="17" t="s">
        <v>19</v>
      </c>
      <c r="B30" s="46">
        <v>0.13959999999999981</v>
      </c>
      <c r="C30" s="47">
        <v>5.0078299480826427E-2</v>
      </c>
      <c r="D30" s="48">
        <v>5.5556366762621691E-2</v>
      </c>
      <c r="E30" s="48">
        <v>8.8124514784264099E-2</v>
      </c>
      <c r="F30" s="49">
        <v>0.16641905209485838</v>
      </c>
      <c r="H30" s="17" t="s">
        <v>19</v>
      </c>
      <c r="I30" s="46">
        <v>0.13958356581365775</v>
      </c>
      <c r="J30" s="47">
        <v>5.002914808600651E-2</v>
      </c>
      <c r="K30" s="48">
        <v>5.6215131943469762E-2</v>
      </c>
      <c r="L30" s="48">
        <v>9.0290916346007041E-2</v>
      </c>
      <c r="M30" s="49">
        <v>0.1745778210689167</v>
      </c>
    </row>
    <row r="31" spans="1:13" ht="15" x14ac:dyDescent="0.2">
      <c r="A31" s="54" t="s">
        <v>20</v>
      </c>
      <c r="B31" s="55">
        <v>9.0330935719018762E-2</v>
      </c>
      <c r="C31" s="56">
        <v>1.2666146671218376E-2</v>
      </c>
      <c r="D31" s="56">
        <v>1.5963873521983026E-2</v>
      </c>
      <c r="E31" s="56">
        <v>6.7088509471855254E-2</v>
      </c>
      <c r="F31" s="57">
        <v>9.9026924044002193E-2</v>
      </c>
      <c r="H31" s="54" t="s">
        <v>20</v>
      </c>
      <c r="I31" s="55">
        <v>9.388225919832642E-2</v>
      </c>
      <c r="J31" s="56">
        <v>1.4154700542554532E-2</v>
      </c>
      <c r="K31" s="56">
        <v>1.9102625453186785E-2</v>
      </c>
      <c r="L31" s="56">
        <v>6.9584851867972947E-2</v>
      </c>
      <c r="M31" s="57">
        <v>9.883464513366208E-2</v>
      </c>
    </row>
    <row r="32" spans="1:13" ht="15" x14ac:dyDescent="0.2">
      <c r="A32" s="32" t="s">
        <v>24</v>
      </c>
      <c r="B32" s="58"/>
      <c r="C32" s="59"/>
      <c r="D32" s="59"/>
      <c r="E32" s="59"/>
      <c r="F32" s="59"/>
      <c r="H32" s="32" t="s">
        <v>24</v>
      </c>
      <c r="I32" s="58"/>
      <c r="J32" s="60"/>
      <c r="K32" s="61"/>
      <c r="L32" s="61"/>
      <c r="M32" s="62"/>
    </row>
  </sheetData>
  <mergeCells count="9">
    <mergeCell ref="A19:A20"/>
    <mergeCell ref="B19:F19"/>
    <mergeCell ref="H19:H20"/>
    <mergeCell ref="I19:M19"/>
    <mergeCell ref="A1:M1"/>
    <mergeCell ref="A3:A4"/>
    <mergeCell ref="B3:F3"/>
    <mergeCell ref="H3:H4"/>
    <mergeCell ref="I3:M3"/>
  </mergeCells>
  <pageMargins left="0.7" right="0.7" top="0.75" bottom="0.75" header="0.3" footer="0.3"/>
  <pageSetup paperSize="9" scale="7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Гумилевская Екатерина Викторовна</dc:creator>
  <cp:lastModifiedBy>Шумейко Алексей Владимирович</cp:lastModifiedBy>
  <dcterms:created xsi:type="dcterms:W3CDTF">2021-02-25T16:37:39Z</dcterms:created>
  <dcterms:modified xsi:type="dcterms:W3CDTF">2023-02-28T10:42:03Z</dcterms:modified>
</cp:coreProperties>
</file>