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840" yWindow="930" windowWidth="19320" windowHeight="8640" tabRatio="777" activeTab="1"/>
  </bookViews>
  <sheets>
    <sheet name="Свод_09" sheetId="13" r:id="rId1"/>
    <sheet name="реестр закл.договоров" sheetId="8" r:id="rId2"/>
  </sheets>
  <definedNames>
    <definedName name="_xlnm._FilterDatabase" localSheetId="1" hidden="1">'реестр закл.договоров'!$A$3:$H$1130</definedName>
    <definedName name="_xlnm._FilterDatabase" localSheetId="0" hidden="1">Свод_09!$A$7:$Y$178</definedName>
    <definedName name="_xlnm.Print_Area" localSheetId="0">Свод_09!$A$1:$K$178</definedName>
  </definedNames>
  <calcPr calcId="145621"/>
</workbook>
</file>

<file path=xl/calcChain.xml><?xml version="1.0" encoding="utf-8"?>
<calcChain xmlns="http://schemas.openxmlformats.org/spreadsheetml/2006/main">
  <c r="B529" i="8" l="1"/>
  <c r="B530" i="8" s="1"/>
  <c r="B531" i="8" s="1"/>
  <c r="B532" i="8" s="1"/>
  <c r="B533" i="8" s="1"/>
  <c r="B534" i="8" s="1"/>
  <c r="B535" i="8" s="1"/>
  <c r="B536" i="8" s="1"/>
  <c r="B537" i="8" s="1"/>
  <c r="B538" i="8" s="1"/>
  <c r="B539" i="8" s="1"/>
  <c r="B540" i="8" s="1"/>
  <c r="B541" i="8" s="1"/>
  <c r="B542" i="8" s="1"/>
  <c r="B543" i="8" s="1"/>
  <c r="B544" i="8" s="1"/>
  <c r="B545" i="8" s="1"/>
  <c r="B546" i="8" s="1"/>
  <c r="B547" i="8" s="1"/>
  <c r="B548" i="8" s="1"/>
  <c r="B549" i="8" s="1"/>
  <c r="B550" i="8" s="1"/>
  <c r="B551" i="8" s="1"/>
  <c r="B552" i="8" s="1"/>
  <c r="B553" i="8" s="1"/>
  <c r="B554" i="8" s="1"/>
  <c r="B555" i="8" s="1"/>
  <c r="B556" i="8" s="1"/>
  <c r="B557" i="8" s="1"/>
  <c r="B558" i="8" s="1"/>
  <c r="B559" i="8" s="1"/>
  <c r="B560" i="8" s="1"/>
  <c r="B561" i="8" s="1"/>
  <c r="B562" i="8" s="1"/>
  <c r="B563" i="8" s="1"/>
  <c r="B564" i="8" s="1"/>
  <c r="B565" i="8" s="1"/>
  <c r="B566" i="8" s="1"/>
  <c r="B567" i="8" s="1"/>
  <c r="B568" i="8" s="1"/>
  <c r="B569" i="8" s="1"/>
  <c r="B570" i="8" s="1"/>
  <c r="B571" i="8" s="1"/>
  <c r="B572" i="8" s="1"/>
  <c r="B573" i="8" s="1"/>
  <c r="B574" i="8" s="1"/>
  <c r="B575" i="8" s="1"/>
  <c r="B576" i="8" s="1"/>
  <c r="B577" i="8" s="1"/>
  <c r="B578" i="8" s="1"/>
  <c r="B579" i="8" s="1"/>
  <c r="B580" i="8" s="1"/>
  <c r="B581" i="8" s="1"/>
  <c r="B582" i="8" s="1"/>
  <c r="B583" i="8" s="1"/>
  <c r="B584" i="8" s="1"/>
  <c r="B585" i="8" s="1"/>
  <c r="B586" i="8" s="1"/>
  <c r="B587" i="8" s="1"/>
  <c r="B588" i="8" s="1"/>
  <c r="B589" i="8" s="1"/>
  <c r="B590" i="8" s="1"/>
  <c r="B591" i="8" s="1"/>
  <c r="B592" i="8" s="1"/>
  <c r="B593" i="8" s="1"/>
  <c r="B594" i="8" s="1"/>
  <c r="B595" i="8" s="1"/>
  <c r="B596" i="8" s="1"/>
  <c r="B597" i="8" s="1"/>
  <c r="B598" i="8" s="1"/>
  <c r="B599" i="8" s="1"/>
  <c r="B600" i="8" s="1"/>
  <c r="B601" i="8" s="1"/>
  <c r="B602" i="8" s="1"/>
  <c r="B603" i="8" s="1"/>
  <c r="B604" i="8" s="1"/>
  <c r="B605" i="8" s="1"/>
  <c r="B606" i="8" s="1"/>
  <c r="B607" i="8" s="1"/>
  <c r="B608" i="8" s="1"/>
  <c r="B609" i="8" s="1"/>
  <c r="B610" i="8" s="1"/>
  <c r="B611" i="8" s="1"/>
  <c r="B612" i="8" s="1"/>
  <c r="B613" i="8" s="1"/>
  <c r="B614" i="8" s="1"/>
  <c r="B615" i="8" s="1"/>
  <c r="B616" i="8" s="1"/>
  <c r="B617" i="8" s="1"/>
  <c r="B618" i="8" s="1"/>
  <c r="B619" i="8" s="1"/>
  <c r="B620" i="8" s="1"/>
  <c r="B621" i="8" s="1"/>
  <c r="B622" i="8" s="1"/>
  <c r="B623" i="8" s="1"/>
  <c r="B624" i="8" s="1"/>
  <c r="B625" i="8" s="1"/>
  <c r="B626" i="8" s="1"/>
  <c r="B627" i="8" s="1"/>
  <c r="B628" i="8" s="1"/>
  <c r="B629" i="8" s="1"/>
  <c r="B630" i="8" s="1"/>
  <c r="B631" i="8" s="1"/>
  <c r="B632" i="8" s="1"/>
  <c r="B633" i="8" s="1"/>
  <c r="B634" i="8" s="1"/>
  <c r="B635" i="8" s="1"/>
  <c r="B636" i="8" s="1"/>
  <c r="B637" i="8" s="1"/>
  <c r="B638" i="8" s="1"/>
  <c r="B639" i="8" s="1"/>
  <c r="B640" i="8" s="1"/>
  <c r="B641" i="8" s="1"/>
  <c r="B642" i="8" s="1"/>
  <c r="B643" i="8" s="1"/>
  <c r="B644" i="8" s="1"/>
  <c r="B645" i="8" s="1"/>
  <c r="B646" i="8" s="1"/>
  <c r="B647" i="8" s="1"/>
  <c r="B648" i="8" s="1"/>
  <c r="B649" i="8" s="1"/>
  <c r="B650" i="8" s="1"/>
  <c r="B651" i="8" s="1"/>
  <c r="B652" i="8" s="1"/>
  <c r="B653" i="8" s="1"/>
  <c r="B654" i="8" s="1"/>
  <c r="B655" i="8" s="1"/>
  <c r="B656" i="8" s="1"/>
  <c r="B657" i="8" s="1"/>
  <c r="B658" i="8" s="1"/>
  <c r="B659" i="8" s="1"/>
  <c r="B660" i="8" s="1"/>
  <c r="B661" i="8" s="1"/>
  <c r="B662" i="8" s="1"/>
  <c r="B663" i="8" s="1"/>
  <c r="B664" i="8" s="1"/>
  <c r="B665" i="8" s="1"/>
  <c r="B666" i="8" s="1"/>
  <c r="B667" i="8" s="1"/>
  <c r="B668" i="8" s="1"/>
  <c r="B669" i="8" s="1"/>
  <c r="B670" i="8" s="1"/>
  <c r="B671" i="8" s="1"/>
  <c r="B672" i="8" s="1"/>
  <c r="B673" i="8" s="1"/>
  <c r="B674" i="8" s="1"/>
  <c r="B675" i="8" s="1"/>
  <c r="B676" i="8" s="1"/>
  <c r="B677" i="8" s="1"/>
  <c r="B678" i="8" s="1"/>
  <c r="B679" i="8" s="1"/>
  <c r="B680" i="8" s="1"/>
  <c r="B681" i="8" s="1"/>
  <c r="B682" i="8" s="1"/>
  <c r="B683" i="8" s="1"/>
  <c r="B684" i="8" s="1"/>
  <c r="B685" i="8" s="1"/>
  <c r="B686" i="8" s="1"/>
  <c r="B687" i="8" s="1"/>
  <c r="B688" i="8" s="1"/>
  <c r="B689" i="8" s="1"/>
  <c r="B690" i="8" s="1"/>
  <c r="B691" i="8" s="1"/>
  <c r="B692" i="8" s="1"/>
  <c r="B693" i="8" s="1"/>
  <c r="B694" i="8" s="1"/>
  <c r="B695" i="8" s="1"/>
  <c r="B696" i="8" s="1"/>
  <c r="B697" i="8" s="1"/>
  <c r="B698" i="8" s="1"/>
  <c r="B699" i="8" s="1"/>
  <c r="B700" i="8" s="1"/>
  <c r="B701" i="8" s="1"/>
  <c r="B702" i="8" s="1"/>
  <c r="B703" i="8" s="1"/>
  <c r="B704" i="8" s="1"/>
  <c r="B705" i="8" s="1"/>
  <c r="B706" i="8" s="1"/>
  <c r="B707" i="8" s="1"/>
  <c r="B708" i="8" s="1"/>
  <c r="B709" i="8" s="1"/>
  <c r="B710" i="8" s="1"/>
  <c r="B711" i="8" s="1"/>
  <c r="B712" i="8" s="1"/>
  <c r="B713" i="8" s="1"/>
  <c r="B714" i="8" s="1"/>
  <c r="B715" i="8" s="1"/>
  <c r="B716" i="8" s="1"/>
  <c r="B717" i="8" s="1"/>
  <c r="B718" i="8" s="1"/>
  <c r="B719" i="8" s="1"/>
  <c r="B720" i="8" s="1"/>
  <c r="B721" i="8" s="1"/>
  <c r="B722" i="8" s="1"/>
  <c r="B723" i="8" s="1"/>
  <c r="B724" i="8" s="1"/>
  <c r="B725" i="8" s="1"/>
  <c r="B726" i="8" s="1"/>
  <c r="B727" i="8" s="1"/>
  <c r="B728" i="8" s="1"/>
  <c r="B729" i="8" s="1"/>
  <c r="B730" i="8" s="1"/>
  <c r="B731" i="8" s="1"/>
  <c r="B732" i="8" s="1"/>
  <c r="B733" i="8" s="1"/>
  <c r="B734" i="8" s="1"/>
  <c r="B735" i="8" s="1"/>
  <c r="B736" i="8" s="1"/>
  <c r="B737" i="8" s="1"/>
  <c r="B738" i="8" s="1"/>
  <c r="B739" i="8" s="1"/>
  <c r="B740" i="8" s="1"/>
  <c r="B741" i="8" s="1"/>
  <c r="B742" i="8" s="1"/>
  <c r="B743" i="8" s="1"/>
  <c r="B744" i="8" s="1"/>
  <c r="B745" i="8" s="1"/>
  <c r="B746" i="8" s="1"/>
  <c r="B747" i="8" s="1"/>
  <c r="B748" i="8" s="1"/>
  <c r="B749" i="8" s="1"/>
  <c r="B750" i="8" s="1"/>
  <c r="B751" i="8" s="1"/>
  <c r="B752" i="8" s="1"/>
  <c r="B753" i="8" s="1"/>
  <c r="B754" i="8" s="1"/>
  <c r="B755" i="8" s="1"/>
  <c r="B756" i="8" s="1"/>
  <c r="B757" i="8" s="1"/>
  <c r="B758" i="8" s="1"/>
  <c r="B759" i="8" s="1"/>
  <c r="B760" i="8" s="1"/>
  <c r="B761" i="8" s="1"/>
  <c r="B762" i="8" s="1"/>
  <c r="B763" i="8" s="1"/>
  <c r="B764" i="8" s="1"/>
  <c r="B765" i="8" s="1"/>
  <c r="B766" i="8" s="1"/>
  <c r="B767" i="8" s="1"/>
  <c r="B768" i="8" s="1"/>
  <c r="B769" i="8" s="1"/>
  <c r="B770" i="8" s="1"/>
  <c r="B771" i="8" s="1"/>
  <c r="B772" i="8" s="1"/>
  <c r="B773" i="8" s="1"/>
  <c r="B774" i="8" s="1"/>
  <c r="B775" i="8" s="1"/>
  <c r="B776" i="8" s="1"/>
  <c r="B777" i="8" s="1"/>
  <c r="B778" i="8" s="1"/>
  <c r="B779" i="8" s="1"/>
  <c r="B780" i="8" s="1"/>
  <c r="B781" i="8" s="1"/>
  <c r="B782" i="8" s="1"/>
  <c r="B783" i="8" s="1"/>
  <c r="B784" i="8" s="1"/>
  <c r="B785" i="8" s="1"/>
  <c r="B786" i="8" s="1"/>
  <c r="B787" i="8" s="1"/>
  <c r="B788" i="8" s="1"/>
  <c r="B789" i="8" s="1"/>
  <c r="B790" i="8" s="1"/>
  <c r="B791" i="8" s="1"/>
  <c r="B792" i="8" s="1"/>
  <c r="B793" i="8" s="1"/>
  <c r="B794" i="8" s="1"/>
  <c r="B795" i="8" s="1"/>
  <c r="B796" i="8" s="1"/>
  <c r="B797" i="8" s="1"/>
  <c r="B798" i="8" s="1"/>
  <c r="B799" i="8" s="1"/>
  <c r="B800" i="8" s="1"/>
  <c r="B801" i="8" s="1"/>
  <c r="B802" i="8" s="1"/>
  <c r="B803" i="8" s="1"/>
  <c r="B804" i="8" s="1"/>
  <c r="B805" i="8" s="1"/>
  <c r="B806" i="8" s="1"/>
  <c r="B807" i="8" s="1"/>
  <c r="B808" i="8" s="1"/>
  <c r="B809" i="8" s="1"/>
  <c r="B810" i="8" s="1"/>
  <c r="B811" i="8" s="1"/>
  <c r="B812" i="8" s="1"/>
  <c r="B813" i="8" s="1"/>
  <c r="B814" i="8" s="1"/>
  <c r="B815" i="8" s="1"/>
  <c r="B816" i="8" s="1"/>
  <c r="B817" i="8" s="1"/>
  <c r="B818" i="8" s="1"/>
  <c r="B819" i="8" s="1"/>
  <c r="B820" i="8" s="1"/>
  <c r="B821" i="8" s="1"/>
  <c r="B822" i="8" s="1"/>
  <c r="B823" i="8" s="1"/>
  <c r="B824" i="8" s="1"/>
  <c r="B825" i="8" s="1"/>
  <c r="B826" i="8" s="1"/>
  <c r="B827" i="8" s="1"/>
  <c r="B828" i="8" s="1"/>
  <c r="B829" i="8" s="1"/>
  <c r="B830" i="8" s="1"/>
  <c r="B831" i="8" s="1"/>
  <c r="B832" i="8" s="1"/>
  <c r="B833" i="8" s="1"/>
  <c r="B834" i="8" s="1"/>
  <c r="B835" i="8" s="1"/>
  <c r="B836" i="8" s="1"/>
  <c r="B837" i="8" s="1"/>
  <c r="B838" i="8" s="1"/>
  <c r="B839" i="8" s="1"/>
  <c r="B840" i="8" s="1"/>
  <c r="B841" i="8" s="1"/>
  <c r="B842" i="8" s="1"/>
  <c r="B843" i="8" s="1"/>
  <c r="B844" i="8" s="1"/>
  <c r="B845" i="8" s="1"/>
  <c r="B846" i="8" s="1"/>
  <c r="B847" i="8" s="1"/>
  <c r="B848" i="8" s="1"/>
  <c r="B849" i="8" s="1"/>
  <c r="B850" i="8" s="1"/>
  <c r="B851" i="8" s="1"/>
  <c r="B852" i="8" s="1"/>
  <c r="B853" i="8" s="1"/>
  <c r="B854" i="8" s="1"/>
  <c r="B855" i="8" s="1"/>
  <c r="B856" i="8" s="1"/>
  <c r="B857" i="8" s="1"/>
  <c r="B858" i="8" s="1"/>
  <c r="B859" i="8" s="1"/>
  <c r="B860" i="8" s="1"/>
  <c r="B861" i="8" s="1"/>
  <c r="B862" i="8" s="1"/>
  <c r="B863" i="8" s="1"/>
  <c r="B864" i="8" s="1"/>
  <c r="B865" i="8" s="1"/>
  <c r="B866" i="8" s="1"/>
  <c r="B867" i="8" s="1"/>
  <c r="B868" i="8" s="1"/>
  <c r="B869" i="8" s="1"/>
  <c r="B870" i="8" s="1"/>
  <c r="B871" i="8" s="1"/>
  <c r="B872" i="8" s="1"/>
  <c r="B873" i="8" s="1"/>
  <c r="B874" i="8" s="1"/>
  <c r="B875" i="8" s="1"/>
  <c r="B876" i="8" s="1"/>
  <c r="B877" i="8" s="1"/>
  <c r="B878" i="8" s="1"/>
  <c r="B879" i="8" s="1"/>
  <c r="B880" i="8" s="1"/>
  <c r="B881" i="8" s="1"/>
  <c r="B882" i="8" s="1"/>
  <c r="B883" i="8" s="1"/>
  <c r="B884" i="8" s="1"/>
  <c r="B885" i="8" s="1"/>
  <c r="B886" i="8" s="1"/>
  <c r="B887" i="8" s="1"/>
  <c r="B888" i="8" s="1"/>
  <c r="B889" i="8" s="1"/>
  <c r="B890" i="8" s="1"/>
  <c r="B891" i="8" s="1"/>
  <c r="B892" i="8" s="1"/>
  <c r="B893" i="8" s="1"/>
  <c r="B894" i="8" s="1"/>
  <c r="B895" i="8" s="1"/>
  <c r="B896" i="8" s="1"/>
  <c r="B897" i="8" s="1"/>
  <c r="B898" i="8" s="1"/>
  <c r="B899" i="8" s="1"/>
  <c r="B900" i="8" s="1"/>
  <c r="B901" i="8" s="1"/>
  <c r="B902" i="8" s="1"/>
  <c r="B903" i="8" s="1"/>
  <c r="B904" i="8" s="1"/>
  <c r="B905" i="8" s="1"/>
  <c r="B906" i="8" s="1"/>
  <c r="B907" i="8" s="1"/>
  <c r="B908" i="8" s="1"/>
  <c r="B909" i="8" s="1"/>
  <c r="B910" i="8" s="1"/>
  <c r="B911" i="8" s="1"/>
  <c r="B912" i="8" s="1"/>
  <c r="B913" i="8" s="1"/>
  <c r="B914" i="8" s="1"/>
  <c r="B915" i="8" s="1"/>
  <c r="B916" i="8" s="1"/>
  <c r="B917" i="8" s="1"/>
  <c r="B918" i="8" s="1"/>
  <c r="B919" i="8" s="1"/>
  <c r="B920" i="8" s="1"/>
  <c r="B921" i="8" s="1"/>
  <c r="B922" i="8" s="1"/>
  <c r="B923" i="8" s="1"/>
  <c r="B924" i="8" s="1"/>
  <c r="B925" i="8" s="1"/>
  <c r="B926" i="8" s="1"/>
  <c r="B927" i="8" s="1"/>
  <c r="B928" i="8" s="1"/>
  <c r="B929" i="8" s="1"/>
  <c r="B930" i="8" s="1"/>
  <c r="B931" i="8" s="1"/>
  <c r="B932" i="8" s="1"/>
  <c r="B933" i="8" s="1"/>
  <c r="B934" i="8" s="1"/>
  <c r="B935" i="8" s="1"/>
  <c r="B936" i="8" s="1"/>
  <c r="B937" i="8" s="1"/>
  <c r="B938" i="8" s="1"/>
  <c r="B939" i="8" s="1"/>
  <c r="B940" i="8" s="1"/>
  <c r="B941" i="8" s="1"/>
  <c r="B942" i="8" s="1"/>
  <c r="B943" i="8" s="1"/>
  <c r="B944" i="8" s="1"/>
  <c r="B945" i="8" s="1"/>
  <c r="B946" i="8" s="1"/>
  <c r="B947" i="8" s="1"/>
  <c r="B948" i="8" s="1"/>
  <c r="B949" i="8" s="1"/>
  <c r="B950" i="8" s="1"/>
  <c r="B951" i="8" s="1"/>
  <c r="B952" i="8" s="1"/>
  <c r="B953" i="8" s="1"/>
  <c r="B954" i="8" s="1"/>
  <c r="B955" i="8" s="1"/>
  <c r="B956" i="8" s="1"/>
  <c r="B957" i="8" s="1"/>
  <c r="B958" i="8" s="1"/>
  <c r="B959" i="8" s="1"/>
  <c r="B960" i="8" s="1"/>
  <c r="B961" i="8" s="1"/>
  <c r="B962" i="8" s="1"/>
  <c r="B963" i="8" s="1"/>
  <c r="B964" i="8" s="1"/>
  <c r="B965" i="8" s="1"/>
  <c r="B966" i="8" s="1"/>
  <c r="B967" i="8" s="1"/>
  <c r="B968" i="8" s="1"/>
  <c r="B969" i="8" s="1"/>
  <c r="B970" i="8" s="1"/>
  <c r="B971" i="8" s="1"/>
  <c r="B972" i="8" s="1"/>
  <c r="B973" i="8" s="1"/>
  <c r="B974" i="8" s="1"/>
  <c r="B975" i="8" s="1"/>
  <c r="B976" i="8" s="1"/>
  <c r="B977" i="8" s="1"/>
  <c r="B978" i="8" s="1"/>
  <c r="B979" i="8" s="1"/>
  <c r="B980" i="8" s="1"/>
  <c r="B981" i="8" s="1"/>
  <c r="B982" i="8" s="1"/>
  <c r="B983" i="8" s="1"/>
  <c r="B984" i="8" s="1"/>
  <c r="B985" i="8" s="1"/>
  <c r="B986" i="8" s="1"/>
  <c r="B987" i="8" s="1"/>
  <c r="B988" i="8" s="1"/>
  <c r="B989" i="8" s="1"/>
  <c r="B990" i="8" s="1"/>
  <c r="B991" i="8" s="1"/>
  <c r="B992" i="8" s="1"/>
  <c r="B993" i="8" s="1"/>
  <c r="B994" i="8" s="1"/>
  <c r="B995" i="8" s="1"/>
  <c r="B996" i="8" s="1"/>
  <c r="B997" i="8" s="1"/>
  <c r="B998" i="8" s="1"/>
  <c r="B999" i="8" s="1"/>
  <c r="B1000" i="8" s="1"/>
  <c r="B1001" i="8" s="1"/>
  <c r="B1002" i="8" s="1"/>
  <c r="B1003" i="8" s="1"/>
  <c r="B1004" i="8" s="1"/>
  <c r="B1005" i="8" s="1"/>
  <c r="B1006" i="8" s="1"/>
  <c r="B1007" i="8" s="1"/>
  <c r="B1008" i="8" s="1"/>
  <c r="B1009" i="8" s="1"/>
  <c r="B1010" i="8" s="1"/>
  <c r="B1011" i="8" s="1"/>
  <c r="B1012" i="8" s="1"/>
  <c r="B1013" i="8" s="1"/>
  <c r="B1014" i="8" s="1"/>
  <c r="B1015" i="8" s="1"/>
  <c r="B1016" i="8" s="1"/>
  <c r="B1017" i="8" s="1"/>
  <c r="B1018" i="8" s="1"/>
  <c r="B1019" i="8" s="1"/>
  <c r="B1020" i="8" s="1"/>
  <c r="B1021" i="8" s="1"/>
  <c r="B1022" i="8" s="1"/>
  <c r="B1023" i="8" s="1"/>
  <c r="B1024" i="8" s="1"/>
  <c r="B1025" i="8" s="1"/>
  <c r="B1026" i="8" s="1"/>
  <c r="B1027" i="8" s="1"/>
  <c r="B1028" i="8" s="1"/>
  <c r="B1029" i="8" s="1"/>
  <c r="B1030" i="8" s="1"/>
  <c r="B1031" i="8" s="1"/>
  <c r="B1032" i="8" s="1"/>
  <c r="B1033" i="8" s="1"/>
  <c r="B1034" i="8" s="1"/>
  <c r="B1035" i="8" s="1"/>
  <c r="B1036" i="8" s="1"/>
  <c r="B1037" i="8" s="1"/>
  <c r="B1038" i="8" s="1"/>
  <c r="B1039" i="8" s="1"/>
  <c r="B1040" i="8" s="1"/>
  <c r="B1041" i="8" s="1"/>
  <c r="B1042" i="8" s="1"/>
  <c r="B1043" i="8" s="1"/>
  <c r="B1044" i="8" s="1"/>
  <c r="B1045" i="8" s="1"/>
  <c r="B1046" i="8" s="1"/>
  <c r="B1047" i="8" s="1"/>
  <c r="B1048" i="8" s="1"/>
  <c r="B1049" i="8" s="1"/>
  <c r="B1050" i="8" s="1"/>
  <c r="B1051" i="8" s="1"/>
  <c r="B1052" i="8" s="1"/>
  <c r="B1053" i="8" s="1"/>
  <c r="B1054" i="8" s="1"/>
  <c r="B1055" i="8" s="1"/>
  <c r="B1056" i="8" s="1"/>
  <c r="B1057" i="8" s="1"/>
  <c r="B1058" i="8" s="1"/>
  <c r="B1059" i="8" s="1"/>
  <c r="B1060" i="8" s="1"/>
  <c r="B1061" i="8" s="1"/>
  <c r="B1062" i="8" s="1"/>
  <c r="B1063" i="8" s="1"/>
  <c r="B1064" i="8" s="1"/>
  <c r="B1065" i="8" s="1"/>
  <c r="B1066" i="8" s="1"/>
  <c r="B1067" i="8" s="1"/>
  <c r="B1068" i="8" s="1"/>
  <c r="B1069" i="8" s="1"/>
  <c r="B1070" i="8" s="1"/>
  <c r="B1071" i="8" s="1"/>
  <c r="B1072" i="8" s="1"/>
  <c r="B1073" i="8" s="1"/>
  <c r="B1074" i="8" s="1"/>
  <c r="B1075" i="8" s="1"/>
  <c r="B1076" i="8" s="1"/>
  <c r="B1077" i="8" s="1"/>
  <c r="B1078" i="8" s="1"/>
  <c r="B1079" i="8" s="1"/>
  <c r="B1080" i="8" s="1"/>
  <c r="B1081" i="8" s="1"/>
  <c r="B1082" i="8" s="1"/>
  <c r="B1083" i="8" s="1"/>
  <c r="B1084" i="8" s="1"/>
  <c r="B1085" i="8" s="1"/>
  <c r="B1086" i="8" s="1"/>
  <c r="B1087" i="8" s="1"/>
  <c r="B1088" i="8" s="1"/>
  <c r="B1089" i="8" s="1"/>
  <c r="B1090" i="8" s="1"/>
  <c r="B1091" i="8" s="1"/>
  <c r="B1092" i="8" s="1"/>
  <c r="B1093" i="8" s="1"/>
  <c r="B1094" i="8" s="1"/>
  <c r="B1095" i="8" s="1"/>
  <c r="B1096" i="8" s="1"/>
  <c r="B1097" i="8" s="1"/>
  <c r="B1098" i="8" s="1"/>
  <c r="B1099" i="8" s="1"/>
  <c r="B1100" i="8" s="1"/>
  <c r="B1101" i="8" s="1"/>
  <c r="B1102" i="8" s="1"/>
  <c r="B1103" i="8" s="1"/>
  <c r="B1104" i="8" s="1"/>
  <c r="B1105" i="8" s="1"/>
  <c r="B1106" i="8" s="1"/>
  <c r="B1107" i="8" s="1"/>
  <c r="B1108" i="8" s="1"/>
  <c r="B1109" i="8" s="1"/>
  <c r="B1110" i="8" s="1"/>
  <c r="B1111" i="8" s="1"/>
  <c r="B1112" i="8" s="1"/>
  <c r="B1113" i="8" s="1"/>
  <c r="B1114" i="8" s="1"/>
  <c r="B1115" i="8" s="1"/>
  <c r="B1116" i="8" s="1"/>
  <c r="B1117" i="8" s="1"/>
  <c r="B1118" i="8" s="1"/>
  <c r="B1119" i="8" s="1"/>
  <c r="B1120" i="8" s="1"/>
  <c r="B1121" i="8" s="1"/>
  <c r="B1122" i="8" s="1"/>
  <c r="B1123" i="8" s="1"/>
  <c r="B1124" i="8" s="1"/>
  <c r="B1125" i="8" s="1"/>
  <c r="B1126" i="8" s="1"/>
  <c r="B1127" i="8" s="1"/>
  <c r="B1128" i="8" s="1"/>
  <c r="B1129" i="8" s="1"/>
  <c r="B1130" i="8" s="1"/>
  <c r="G121" i="13" l="1"/>
  <c r="H57" i="13"/>
  <c r="H178" i="13"/>
  <c r="M88" i="13"/>
  <c r="K37" i="13" l="1"/>
  <c r="B5" i="8" l="1"/>
  <c r="B6" i="8" s="1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68" i="8" s="1"/>
  <c r="B69" i="8" s="1"/>
  <c r="B70" i="8" s="1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99" i="8" s="1"/>
  <c r="B100" i="8" s="1"/>
  <c r="B101" i="8" s="1"/>
  <c r="B102" i="8" s="1"/>
  <c r="B103" i="8" s="1"/>
  <c r="B104" i="8" s="1"/>
  <c r="B105" i="8" s="1"/>
  <c r="B106" i="8" s="1"/>
  <c r="B107" i="8" s="1"/>
  <c r="B108" i="8" s="1"/>
  <c r="B109" i="8" s="1"/>
  <c r="B110" i="8" s="1"/>
  <c r="B111" i="8" s="1"/>
  <c r="B112" i="8" s="1"/>
  <c r="B113" i="8" s="1"/>
  <c r="B114" i="8" s="1"/>
  <c r="B115" i="8" s="1"/>
  <c r="B116" i="8" s="1"/>
  <c r="B117" i="8" s="1"/>
  <c r="B118" i="8" s="1"/>
  <c r="B119" i="8" s="1"/>
  <c r="B120" i="8" s="1"/>
  <c r="B121" i="8" s="1"/>
  <c r="B122" i="8" s="1"/>
  <c r="B123" i="8" s="1"/>
  <c r="B124" i="8" s="1"/>
  <c r="B125" i="8" s="1"/>
  <c r="B126" i="8" s="1"/>
  <c r="B127" i="8" s="1"/>
  <c r="B128" i="8" s="1"/>
  <c r="B129" i="8" s="1"/>
  <c r="B130" i="8" s="1"/>
  <c r="B131" i="8" s="1"/>
  <c r="B132" i="8" s="1"/>
  <c r="B133" i="8" s="1"/>
  <c r="B134" i="8" s="1"/>
  <c r="B135" i="8" s="1"/>
  <c r="B136" i="8" s="1"/>
  <c r="B137" i="8" s="1"/>
  <c r="B138" i="8" s="1"/>
  <c r="B139" i="8" s="1"/>
  <c r="B140" i="8" s="1"/>
  <c r="B141" i="8" s="1"/>
  <c r="B142" i="8" s="1"/>
  <c r="B143" i="8" s="1"/>
  <c r="B144" i="8" s="1"/>
  <c r="B145" i="8" s="1"/>
  <c r="B146" i="8" s="1"/>
  <c r="B147" i="8" s="1"/>
  <c r="B148" i="8" s="1"/>
  <c r="B149" i="8" s="1"/>
  <c r="B150" i="8" s="1"/>
  <c r="B151" i="8" s="1"/>
  <c r="B152" i="8" s="1"/>
  <c r="B153" i="8" s="1"/>
  <c r="B154" i="8" s="1"/>
  <c r="B155" i="8" s="1"/>
  <c r="B156" i="8" s="1"/>
  <c r="B157" i="8" s="1"/>
  <c r="B158" i="8" s="1"/>
  <c r="B159" i="8" s="1"/>
  <c r="B160" i="8" s="1"/>
  <c r="B161" i="8" s="1"/>
  <c r="B162" i="8" s="1"/>
  <c r="B163" i="8" s="1"/>
  <c r="B164" i="8" s="1"/>
  <c r="B165" i="8" s="1"/>
  <c r="B166" i="8" s="1"/>
  <c r="B167" i="8" s="1"/>
  <c r="B168" i="8" s="1"/>
  <c r="B169" i="8" s="1"/>
  <c r="B170" i="8" s="1"/>
  <c r="B171" i="8" s="1"/>
  <c r="B172" i="8" s="1"/>
  <c r="B173" i="8" s="1"/>
  <c r="B174" i="8" s="1"/>
  <c r="B175" i="8" s="1"/>
  <c r="B176" i="8" s="1"/>
  <c r="B177" i="8" s="1"/>
  <c r="B178" i="8" s="1"/>
  <c r="B179" i="8" s="1"/>
  <c r="B180" i="8" s="1"/>
  <c r="B181" i="8" s="1"/>
  <c r="B182" i="8" s="1"/>
  <c r="B183" i="8" s="1"/>
  <c r="B184" i="8" s="1"/>
  <c r="B185" i="8" s="1"/>
  <c r="B186" i="8" s="1"/>
  <c r="B187" i="8" s="1"/>
  <c r="B188" i="8" s="1"/>
  <c r="B189" i="8" s="1"/>
  <c r="B190" i="8" s="1"/>
  <c r="B191" i="8" s="1"/>
  <c r="B192" i="8" s="1"/>
  <c r="B193" i="8" s="1"/>
  <c r="B194" i="8" s="1"/>
  <c r="B195" i="8" s="1"/>
  <c r="B196" i="8" s="1"/>
  <c r="B197" i="8" s="1"/>
  <c r="B198" i="8" s="1"/>
  <c r="B199" i="8" s="1"/>
  <c r="B200" i="8" s="1"/>
  <c r="B201" i="8" s="1"/>
  <c r="B202" i="8" s="1"/>
  <c r="B203" i="8" s="1"/>
  <c r="B204" i="8" s="1"/>
  <c r="B205" i="8" s="1"/>
  <c r="B206" i="8" s="1"/>
  <c r="B207" i="8" s="1"/>
  <c r="B208" i="8" s="1"/>
  <c r="B209" i="8" s="1"/>
  <c r="B210" i="8" s="1"/>
  <c r="B211" i="8" s="1"/>
  <c r="B212" i="8" s="1"/>
  <c r="B213" i="8" s="1"/>
  <c r="B214" i="8" s="1"/>
  <c r="B215" i="8" s="1"/>
  <c r="B216" i="8" s="1"/>
  <c r="B217" i="8" s="1"/>
  <c r="B218" i="8" s="1"/>
  <c r="B219" i="8" s="1"/>
  <c r="B220" i="8" s="1"/>
  <c r="B221" i="8" s="1"/>
  <c r="B222" i="8" s="1"/>
  <c r="B223" i="8" s="1"/>
  <c r="B224" i="8" s="1"/>
  <c r="B225" i="8" s="1"/>
  <c r="B226" i="8" s="1"/>
  <c r="B227" i="8" s="1"/>
  <c r="B228" i="8" s="1"/>
  <c r="B229" i="8" s="1"/>
  <c r="B230" i="8" s="1"/>
  <c r="B231" i="8" s="1"/>
  <c r="B232" i="8" s="1"/>
  <c r="B233" i="8" s="1"/>
  <c r="B234" i="8" s="1"/>
  <c r="B235" i="8" s="1"/>
  <c r="B236" i="8" s="1"/>
  <c r="B237" i="8" s="1"/>
  <c r="B238" i="8" s="1"/>
  <c r="B239" i="8" s="1"/>
  <c r="B240" i="8" s="1"/>
  <c r="B241" i="8" s="1"/>
  <c r="B242" i="8" s="1"/>
  <c r="B243" i="8" s="1"/>
  <c r="B244" i="8" s="1"/>
  <c r="B245" i="8" s="1"/>
  <c r="B246" i="8" s="1"/>
  <c r="B247" i="8" s="1"/>
  <c r="B248" i="8" s="1"/>
  <c r="B249" i="8" s="1"/>
  <c r="B250" i="8" s="1"/>
  <c r="B251" i="8" s="1"/>
  <c r="B252" i="8" s="1"/>
  <c r="B253" i="8" s="1"/>
  <c r="B254" i="8" s="1"/>
  <c r="B255" i="8" s="1"/>
  <c r="B256" i="8" s="1"/>
  <c r="B257" i="8" s="1"/>
  <c r="B258" i="8" s="1"/>
  <c r="B259" i="8" s="1"/>
  <c r="B260" i="8" s="1"/>
  <c r="B261" i="8" s="1"/>
  <c r="B262" i="8" s="1"/>
  <c r="B263" i="8" s="1"/>
  <c r="B264" i="8" s="1"/>
  <c r="B265" i="8" s="1"/>
  <c r="B266" i="8" s="1"/>
  <c r="B267" i="8" s="1"/>
  <c r="B268" i="8" s="1"/>
  <c r="B269" i="8" s="1"/>
  <c r="B270" i="8" s="1"/>
  <c r="B271" i="8" s="1"/>
  <c r="B272" i="8" s="1"/>
  <c r="B273" i="8" s="1"/>
  <c r="B274" i="8" s="1"/>
  <c r="B275" i="8" s="1"/>
  <c r="B276" i="8" s="1"/>
  <c r="B277" i="8" s="1"/>
  <c r="B278" i="8" s="1"/>
  <c r="B279" i="8" s="1"/>
  <c r="B280" i="8" s="1"/>
  <c r="B281" i="8" s="1"/>
  <c r="B282" i="8" s="1"/>
  <c r="B283" i="8" s="1"/>
  <c r="B284" i="8" s="1"/>
  <c r="B285" i="8" s="1"/>
  <c r="B286" i="8" s="1"/>
  <c r="B287" i="8" s="1"/>
  <c r="B288" i="8" s="1"/>
  <c r="B289" i="8" s="1"/>
  <c r="B290" i="8" s="1"/>
  <c r="B291" i="8" s="1"/>
  <c r="B292" i="8" s="1"/>
  <c r="B293" i="8" s="1"/>
  <c r="B294" i="8" s="1"/>
  <c r="B295" i="8" s="1"/>
  <c r="B296" i="8" s="1"/>
  <c r="B297" i="8" s="1"/>
  <c r="B298" i="8" s="1"/>
  <c r="B299" i="8" s="1"/>
  <c r="B300" i="8" s="1"/>
  <c r="B301" i="8" s="1"/>
  <c r="B302" i="8" s="1"/>
  <c r="B303" i="8" s="1"/>
  <c r="B304" i="8" s="1"/>
  <c r="B305" i="8" s="1"/>
  <c r="B306" i="8" s="1"/>
  <c r="B307" i="8" s="1"/>
  <c r="B308" i="8" s="1"/>
  <c r="B309" i="8" s="1"/>
  <c r="B310" i="8" s="1"/>
  <c r="B311" i="8" s="1"/>
  <c r="B312" i="8" s="1"/>
  <c r="B313" i="8" s="1"/>
  <c r="B314" i="8" s="1"/>
  <c r="B315" i="8" s="1"/>
  <c r="B316" i="8" s="1"/>
  <c r="B317" i="8" s="1"/>
  <c r="B318" i="8" s="1"/>
  <c r="B319" i="8" s="1"/>
  <c r="B320" i="8" s="1"/>
  <c r="B321" i="8" s="1"/>
  <c r="B322" i="8" s="1"/>
  <c r="B323" i="8" s="1"/>
  <c r="B324" i="8" s="1"/>
  <c r="B325" i="8" s="1"/>
  <c r="B326" i="8" s="1"/>
  <c r="B327" i="8" s="1"/>
  <c r="B328" i="8" s="1"/>
  <c r="B329" i="8" s="1"/>
  <c r="B330" i="8" s="1"/>
  <c r="B331" i="8" s="1"/>
  <c r="B332" i="8" s="1"/>
  <c r="B333" i="8" s="1"/>
  <c r="B334" i="8" s="1"/>
  <c r="B335" i="8" s="1"/>
  <c r="B336" i="8" s="1"/>
  <c r="B337" i="8" s="1"/>
  <c r="B338" i="8" s="1"/>
  <c r="B339" i="8" s="1"/>
  <c r="B340" i="8" s="1"/>
  <c r="B341" i="8" s="1"/>
  <c r="B342" i="8" s="1"/>
  <c r="B343" i="8" s="1"/>
  <c r="B344" i="8" s="1"/>
  <c r="B345" i="8" s="1"/>
  <c r="B346" i="8" s="1"/>
  <c r="B347" i="8" s="1"/>
  <c r="B348" i="8" s="1"/>
  <c r="B349" i="8" s="1"/>
  <c r="B350" i="8" s="1"/>
  <c r="B351" i="8" s="1"/>
  <c r="B352" i="8" s="1"/>
  <c r="B353" i="8" s="1"/>
  <c r="B354" i="8" s="1"/>
  <c r="B355" i="8" s="1"/>
  <c r="B356" i="8" s="1"/>
  <c r="B357" i="8" s="1"/>
  <c r="B358" i="8" s="1"/>
  <c r="B359" i="8" s="1"/>
  <c r="B360" i="8" s="1"/>
  <c r="B361" i="8" s="1"/>
  <c r="B362" i="8" s="1"/>
  <c r="B363" i="8" s="1"/>
  <c r="B364" i="8" s="1"/>
  <c r="B365" i="8" s="1"/>
  <c r="B366" i="8" s="1"/>
  <c r="B367" i="8" s="1"/>
  <c r="B368" i="8" s="1"/>
  <c r="B369" i="8" s="1"/>
  <c r="B370" i="8" s="1"/>
  <c r="B371" i="8" s="1"/>
  <c r="B372" i="8" s="1"/>
  <c r="B373" i="8" s="1"/>
  <c r="B374" i="8" s="1"/>
  <c r="B375" i="8" s="1"/>
  <c r="B376" i="8" s="1"/>
  <c r="B377" i="8" s="1"/>
  <c r="B378" i="8" s="1"/>
  <c r="B379" i="8" s="1"/>
  <c r="B380" i="8" s="1"/>
  <c r="B381" i="8" s="1"/>
  <c r="B382" i="8" s="1"/>
  <c r="B383" i="8" s="1"/>
  <c r="B384" i="8" s="1"/>
  <c r="B385" i="8" s="1"/>
  <c r="B386" i="8" s="1"/>
  <c r="B387" i="8" s="1"/>
  <c r="B388" i="8" s="1"/>
  <c r="B389" i="8" s="1"/>
  <c r="B390" i="8" s="1"/>
  <c r="B391" i="8" s="1"/>
  <c r="B392" i="8" s="1"/>
  <c r="B393" i="8" s="1"/>
  <c r="B394" i="8" s="1"/>
  <c r="B395" i="8" s="1"/>
  <c r="B396" i="8" s="1"/>
  <c r="B397" i="8" s="1"/>
  <c r="B398" i="8" s="1"/>
  <c r="B399" i="8" s="1"/>
  <c r="B400" i="8" s="1"/>
  <c r="B401" i="8" s="1"/>
  <c r="B402" i="8" s="1"/>
  <c r="B403" i="8" s="1"/>
  <c r="B404" i="8" s="1"/>
  <c r="B405" i="8" s="1"/>
  <c r="B406" i="8" s="1"/>
  <c r="B407" i="8" s="1"/>
  <c r="B408" i="8" s="1"/>
  <c r="B409" i="8" s="1"/>
  <c r="B410" i="8" s="1"/>
  <c r="B411" i="8" s="1"/>
  <c r="B412" i="8" s="1"/>
  <c r="B413" i="8" s="1"/>
  <c r="B414" i="8" s="1"/>
  <c r="B415" i="8" s="1"/>
  <c r="B416" i="8" s="1"/>
  <c r="B417" i="8" s="1"/>
  <c r="B418" i="8" s="1"/>
  <c r="B419" i="8" s="1"/>
  <c r="B420" i="8" s="1"/>
  <c r="B421" i="8" s="1"/>
  <c r="B422" i="8" s="1"/>
  <c r="B423" i="8" s="1"/>
  <c r="B424" i="8" s="1"/>
  <c r="B425" i="8" s="1"/>
  <c r="B426" i="8" s="1"/>
  <c r="B427" i="8" s="1"/>
  <c r="B428" i="8" s="1"/>
  <c r="B429" i="8" s="1"/>
  <c r="B430" i="8" s="1"/>
  <c r="B431" i="8" s="1"/>
  <c r="B432" i="8" s="1"/>
  <c r="B433" i="8" s="1"/>
  <c r="B434" i="8" s="1"/>
  <c r="B435" i="8" s="1"/>
  <c r="B436" i="8" s="1"/>
  <c r="B437" i="8" s="1"/>
  <c r="B438" i="8" s="1"/>
  <c r="B439" i="8" s="1"/>
  <c r="B440" i="8" s="1"/>
  <c r="B441" i="8" s="1"/>
  <c r="B442" i="8" s="1"/>
  <c r="B443" i="8" s="1"/>
  <c r="B444" i="8" s="1"/>
  <c r="B445" i="8" s="1"/>
  <c r="B446" i="8" s="1"/>
  <c r="B447" i="8" s="1"/>
  <c r="B448" i="8" s="1"/>
  <c r="B449" i="8" s="1"/>
  <c r="B450" i="8" s="1"/>
  <c r="B451" i="8" s="1"/>
  <c r="B452" i="8" s="1"/>
  <c r="B453" i="8" s="1"/>
  <c r="B454" i="8" s="1"/>
  <c r="B455" i="8" s="1"/>
  <c r="B456" i="8" s="1"/>
  <c r="B457" i="8" s="1"/>
  <c r="B458" i="8" s="1"/>
  <c r="B459" i="8" s="1"/>
  <c r="B460" i="8" s="1"/>
  <c r="B461" i="8" s="1"/>
  <c r="B462" i="8" s="1"/>
  <c r="B463" i="8" s="1"/>
  <c r="B464" i="8" s="1"/>
  <c r="B465" i="8" s="1"/>
  <c r="B466" i="8" s="1"/>
  <c r="B467" i="8" s="1"/>
  <c r="B468" i="8" s="1"/>
  <c r="B469" i="8" s="1"/>
  <c r="B470" i="8" s="1"/>
  <c r="B471" i="8" s="1"/>
  <c r="B472" i="8" s="1"/>
  <c r="B473" i="8" s="1"/>
  <c r="B474" i="8" s="1"/>
  <c r="B475" i="8" s="1"/>
  <c r="B476" i="8" s="1"/>
  <c r="B477" i="8" s="1"/>
  <c r="B478" i="8" s="1"/>
  <c r="B479" i="8" s="1"/>
  <c r="B480" i="8" s="1"/>
  <c r="B481" i="8" s="1"/>
  <c r="B482" i="8" s="1"/>
  <c r="B483" i="8" s="1"/>
  <c r="B484" i="8" s="1"/>
  <c r="B485" i="8" s="1"/>
  <c r="B486" i="8" s="1"/>
  <c r="B487" i="8" s="1"/>
  <c r="B488" i="8" s="1"/>
  <c r="B489" i="8" s="1"/>
  <c r="B490" i="8" s="1"/>
  <c r="B491" i="8" s="1"/>
  <c r="B492" i="8" s="1"/>
  <c r="B493" i="8" s="1"/>
  <c r="B494" i="8" s="1"/>
  <c r="B495" i="8" s="1"/>
  <c r="B496" i="8" s="1"/>
  <c r="B497" i="8" s="1"/>
  <c r="B498" i="8" s="1"/>
  <c r="B499" i="8" s="1"/>
  <c r="B500" i="8" s="1"/>
  <c r="B501" i="8" s="1"/>
  <c r="B502" i="8" s="1"/>
  <c r="B503" i="8" s="1"/>
  <c r="B504" i="8" s="1"/>
  <c r="B505" i="8" s="1"/>
  <c r="B506" i="8" s="1"/>
  <c r="B507" i="8" s="1"/>
  <c r="B508" i="8" s="1"/>
  <c r="B509" i="8" s="1"/>
  <c r="B510" i="8" s="1"/>
  <c r="B511" i="8" s="1"/>
  <c r="B512" i="8" s="1"/>
  <c r="B513" i="8" s="1"/>
  <c r="B514" i="8" s="1"/>
  <c r="B515" i="8" s="1"/>
  <c r="B516" i="8" s="1"/>
  <c r="B517" i="8" s="1"/>
  <c r="B518" i="8" s="1"/>
  <c r="B519" i="8" s="1"/>
  <c r="B520" i="8" s="1"/>
  <c r="B521" i="8" s="1"/>
  <c r="B522" i="8" s="1"/>
  <c r="B523" i="8" s="1"/>
  <c r="B524" i="8" s="1"/>
  <c r="B525" i="8" s="1"/>
  <c r="B526" i="8" s="1"/>
  <c r="B527" i="8" s="1"/>
  <c r="B528" i="8" s="1"/>
</calcChain>
</file>

<file path=xl/comments1.xml><?xml version="1.0" encoding="utf-8"?>
<comments xmlns="http://schemas.openxmlformats.org/spreadsheetml/2006/main">
  <authors>
    <author>levakova.sg</author>
  </authors>
  <commentList>
    <comment ref="G3" authorId="0">
      <text>
        <r>
          <rPr>
            <b/>
            <sz val="9"/>
            <color indexed="81"/>
            <rFont val="Tahoma"/>
            <family val="2"/>
            <charset val="204"/>
          </rPr>
          <t>levakova.sg:</t>
        </r>
        <r>
          <rPr>
            <sz val="9"/>
            <color indexed="81"/>
            <rFont val="Tahoma"/>
            <family val="2"/>
            <charset val="204"/>
          </rPr>
          <t xml:space="preserve">
мощность не идет с R3 на 20,06 кВт (неверно внесена мощность увеличения, договоры закрыты, поправить мощность не представляется возможным)</t>
        </r>
      </text>
    </comment>
    <comment ref="H57" authorId="0">
      <text>
        <r>
          <rPr>
            <b/>
            <sz val="9"/>
            <color indexed="81"/>
            <rFont val="Tahoma"/>
            <family val="2"/>
            <charset val="204"/>
          </rPr>
          <t>levakova.sg:</t>
        </r>
        <r>
          <rPr>
            <sz val="9"/>
            <color indexed="81"/>
            <rFont val="Tahoma"/>
            <family val="2"/>
            <charset val="204"/>
          </rPr>
          <t xml:space="preserve">
промежуточный акт</t>
        </r>
      </text>
    </comment>
  </commentList>
</comments>
</file>

<file path=xl/sharedStrings.xml><?xml version="1.0" encoding="utf-8"?>
<sst xmlns="http://schemas.openxmlformats.org/spreadsheetml/2006/main" count="3749" uniqueCount="204">
  <si>
    <t>Приложение №1</t>
  </si>
  <si>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</si>
  <si>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</si>
  <si>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</si>
  <si>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</si>
  <si>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</si>
  <si>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</si>
  <si>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№№</t>
  </si>
  <si>
    <t>шт</t>
  </si>
  <si>
    <t>МВт</t>
  </si>
  <si>
    <t>Итого ПС 35 кВ</t>
  </si>
  <si>
    <t>Белгородэнерго</t>
  </si>
  <si>
    <t>Итого ПС 110 кВ</t>
  </si>
  <si>
    <t>Точка присоединения объекта (ПС,ВЛ)</t>
  </si>
  <si>
    <t>Сумма по договору в руб. без НДС</t>
  </si>
  <si>
    <t>Срок исполнения обязательств                  ХХ месяцев</t>
  </si>
  <si>
    <t>Дата заключения договора дд/мм/гггг</t>
  </si>
  <si>
    <t xml:space="preserve">Номер  заключенного договора </t>
  </si>
  <si>
    <t>№ п/п</t>
  </si>
  <si>
    <t>Филиал</t>
  </si>
  <si>
    <t>ПС 35/10 Таврово</t>
  </si>
  <si>
    <t>ПС 110/6 Витаминный комбинат</t>
  </si>
  <si>
    <t>ПС 110/35/10 Короча</t>
  </si>
  <si>
    <t>ПС 110/6 Строитель</t>
  </si>
  <si>
    <t>ПС 110/35/6 Шебекино</t>
  </si>
  <si>
    <t>ПС 110/35/10 Грайворон</t>
  </si>
  <si>
    <t>ПС 35/10 Иловка</t>
  </si>
  <si>
    <t>ПС 110/10 Промышленная</t>
  </si>
  <si>
    <t>ПС 35/6 Северная</t>
  </si>
  <si>
    <t>ПС 110/6/6 Белгород</t>
  </si>
  <si>
    <t>ПС 110/35/10 Чернянка</t>
  </si>
  <si>
    <t>ПС 110/10/10 Северная</t>
  </si>
  <si>
    <t>ПС 110/35/6 Пищепром</t>
  </si>
  <si>
    <t>ПС 110/10/10 Майская</t>
  </si>
  <si>
    <t>ПС 110/6/6 Донец</t>
  </si>
  <si>
    <t xml:space="preserve">ПС 110/10 Западная </t>
  </si>
  <si>
    <t>ПС 35/10 Алексеевка (Короча)</t>
  </si>
  <si>
    <t>ПС 35/10 Октябрьская</t>
  </si>
  <si>
    <t>ПС 35/10 Новая Таволжанка</t>
  </si>
  <si>
    <t>ПС 110/6 Лизины</t>
  </si>
  <si>
    <t>ПС 35/10 Маслова Пристань</t>
  </si>
  <si>
    <t>ПС 35/10 Слоновка</t>
  </si>
  <si>
    <t>ПС 110/10 Готня</t>
  </si>
  <si>
    <t>ПС 110/35/10 Красная Яруга</t>
  </si>
  <si>
    <t>ПС 110/35/10 Волоконовка</t>
  </si>
  <si>
    <t>ПС 110/10 Шеино</t>
  </si>
  <si>
    <t>ПС 110/35/10 Оросительная</t>
  </si>
  <si>
    <t>ПС 110/10 Пушкарная</t>
  </si>
  <si>
    <t>ПС 110/35/6 Рудник</t>
  </si>
  <si>
    <t>ПС 110/35/10 Борисовка</t>
  </si>
  <si>
    <t>ПС 110/6 Химзавод</t>
  </si>
  <si>
    <t>ПС 35/10 Орлик</t>
  </si>
  <si>
    <t>ПС 35/6 Федосеевка</t>
  </si>
  <si>
    <t>ПС 35/10 Всесвятка</t>
  </si>
  <si>
    <t>ПС 110/35/10 Архангельское</t>
  </si>
  <si>
    <t>ПС 110/10 Голофеевка</t>
  </si>
  <si>
    <t>ПС 110/35/10 Алексеевка (Алексеевский)</t>
  </si>
  <si>
    <t>ПС 35/10 Верхопенье</t>
  </si>
  <si>
    <t>ПС 110/35/10 Стрелецкое</t>
  </si>
  <si>
    <t>ПС 110/35/10 Красногвардейское</t>
  </si>
  <si>
    <t>ПС 110/35/10 Вейделевка</t>
  </si>
  <si>
    <t>ПС 35/10 Котово</t>
  </si>
  <si>
    <t>ПС 35/10 Шаталовка</t>
  </si>
  <si>
    <t>ПС 110/35/6 Восточная</t>
  </si>
  <si>
    <t>ПС 35/10 Городище</t>
  </si>
  <si>
    <t>ПС 110/10 Дубовое</t>
  </si>
  <si>
    <t>ПС 35/10 Драгунка</t>
  </si>
  <si>
    <t>ПС 35/6 ТЭЦ</t>
  </si>
  <si>
    <t>ПС 35/10 Головчино</t>
  </si>
  <si>
    <t>ПС 110/10 Западная</t>
  </si>
  <si>
    <t>ПС 110/10 Обуховская</t>
  </si>
  <si>
    <t>ПС 35/10 Уточка</t>
  </si>
  <si>
    <t>ПС 110/6 Южная</t>
  </si>
  <si>
    <t>ПС 330/110/35/10 Валуйки</t>
  </si>
  <si>
    <t>ПС 110/35/10 Верхняя Покровка</t>
  </si>
  <si>
    <t>ПС 35/10 Журавлевка</t>
  </si>
  <si>
    <t>ПС 110/10 Крапивенская</t>
  </si>
  <si>
    <t>ПС 110/10 Стройиндустрия</t>
  </si>
  <si>
    <t>ПС 35/10 Нечаевка</t>
  </si>
  <si>
    <t>ПС 35/10 Анновка</t>
  </si>
  <si>
    <t>ПС 35/6 Журавлики</t>
  </si>
  <si>
    <t>ПС 35/6 Лебеди</t>
  </si>
  <si>
    <t>ПС 110/10 Центральная</t>
  </si>
  <si>
    <t>ПС 110/6 Очистные</t>
  </si>
  <si>
    <t>ПС 35/10 Шишино</t>
  </si>
  <si>
    <t>ПС 35/10 Дорогощь</t>
  </si>
  <si>
    <t>ПС 110/10/6 Казацкие Бугры</t>
  </si>
  <si>
    <t>ПС 110/35/10 Томаровка</t>
  </si>
  <si>
    <t>ПС 110/10/6 Южная</t>
  </si>
  <si>
    <t>ПС 35/10 Белянка</t>
  </si>
  <si>
    <t>ПС 110/35/6 Журавлики</t>
  </si>
  <si>
    <t>ПС 110/35/10 Алексеевка</t>
  </si>
  <si>
    <t>ПС 110/35/10 Серебрянка</t>
  </si>
  <si>
    <t>ПС 35/10 Новоалександровка</t>
  </si>
  <si>
    <t>ПС 35/10 Ржевка</t>
  </si>
  <si>
    <t>ПС 110/6 Авторемзавод</t>
  </si>
  <si>
    <t>ПС 35/10 Принцевка</t>
  </si>
  <si>
    <t>ПС 110/35/6 Старый Оскол-1</t>
  </si>
  <si>
    <t>ПС 35/10 Никольское</t>
  </si>
  <si>
    <t>ПС 35/10 Варваровка</t>
  </si>
  <si>
    <t>ПС 35/10 Дмитриевка</t>
  </si>
  <si>
    <t>ПС 110/35/10 Александровка</t>
  </si>
  <si>
    <t>ПС 110/35/10 Черемошное</t>
  </si>
  <si>
    <t>ПС 35/10 Подольхи</t>
  </si>
  <si>
    <t>ПС 35/6 Привокзальная</t>
  </si>
  <si>
    <t>ПС 35/10 Сетище</t>
  </si>
  <si>
    <t>ПС 35/10 Кировская</t>
  </si>
  <si>
    <t>ПС 110/10 ПТФ</t>
  </si>
  <si>
    <t>ПС 35/10 Радьковка</t>
  </si>
  <si>
    <t>ПС 35/10 Борисы</t>
  </si>
  <si>
    <t>ПС 35/10 Викторополь</t>
  </si>
  <si>
    <t>ПС 35/10 Беловское</t>
  </si>
  <si>
    <t>ПС 110/35/10 Ракитное</t>
  </si>
  <si>
    <t>ПС 110/35/10 Ровеньки</t>
  </si>
  <si>
    <t>ПС 35/10 Зозули</t>
  </si>
  <si>
    <t>ПС 110/35/10 Скородное</t>
  </si>
  <si>
    <t>ПС 35/10 Яблоново</t>
  </si>
  <si>
    <t>ПС 35/10 Гостищево</t>
  </si>
  <si>
    <t>ПС 35/10 Колосково</t>
  </si>
  <si>
    <t>ПС 35/10 Прелестное</t>
  </si>
  <si>
    <t>ПС 35/10 Водохранилище</t>
  </si>
  <si>
    <t>ПС 35/10 Ровеньки</t>
  </si>
  <si>
    <t>ПС 35/10 Харьковское</t>
  </si>
  <si>
    <t>ПС 35/10 Репяховка</t>
  </si>
  <si>
    <t>ПС 110/35/10 Максимовка</t>
  </si>
  <si>
    <t>ПС 35/10 Никитовка</t>
  </si>
  <si>
    <t>ПС 35/10 Крюково</t>
  </si>
  <si>
    <t>ПС 35/10 Бессоновка</t>
  </si>
  <si>
    <t>ПС 35/10 Муром</t>
  </si>
  <si>
    <t>ПС 35/10 Пятницкое</t>
  </si>
  <si>
    <t>ПС 35/10/6 Казацкая</t>
  </si>
  <si>
    <t>ПС 35/6 Восточная</t>
  </si>
  <si>
    <t>ПС 35/10 Новая Деревня</t>
  </si>
  <si>
    <t>ПС 110/10/6 Пищепром</t>
  </si>
  <si>
    <t>ПС 110/6 Донец</t>
  </si>
  <si>
    <t>ПС 35/10 Раздорное</t>
  </si>
  <si>
    <t>ПС 35/10 Казинка</t>
  </si>
  <si>
    <t>ПС 35/10 Камызино</t>
  </si>
  <si>
    <t>ПС 35/10 Ливенка</t>
  </si>
  <si>
    <t>ПС 35/10 Афанасьевка</t>
  </si>
  <si>
    <t>ПС 35/10 Николаевка</t>
  </si>
  <si>
    <t>ПС 35/10 Ивица</t>
  </si>
  <si>
    <t>ПС 35/6 Старый Оскол-2</t>
  </si>
  <si>
    <t>ПС 35/10 Уразово</t>
  </si>
  <si>
    <t>ПС 35/10 Церковное</t>
  </si>
  <si>
    <t>ПС 110/35/10 Ивня</t>
  </si>
  <si>
    <t>ПС 110/35/10 Айдар</t>
  </si>
  <si>
    <t>ПС 110/35/10 Головчино</t>
  </si>
  <si>
    <t>ПС 110/35/10 Коньшино</t>
  </si>
  <si>
    <t>ПС 35/6 Ледовая</t>
  </si>
  <si>
    <t>ПС 35/6 №1 КМАруда</t>
  </si>
  <si>
    <t>ПС 35/10 Свистовка</t>
  </si>
  <si>
    <t>ПС 35/6 Старый Оскол</t>
  </si>
  <si>
    <t>ПС 35/10 Красное</t>
  </si>
  <si>
    <t>ПС 110/35/10 Стрелецкая</t>
  </si>
  <si>
    <t>ПС 110/35/10 Долгая Поляна</t>
  </si>
  <si>
    <t>ПС 35/10 Сапрыкино</t>
  </si>
  <si>
    <t>ПС 35/10 Грузское</t>
  </si>
  <si>
    <t>ПС 35/10 Всевятка</t>
  </si>
  <si>
    <t>ПС 35/10 Венгеровка</t>
  </si>
  <si>
    <t>Сведения о деятельности филиала ОАО " МРСК Центра" -"Белгородэнерго" по технологическому присоединению за Апрель месяц 2013 г.</t>
  </si>
  <si>
    <t>Пообъектная информация по заключенным договорам ТП за Апрель 2013 года</t>
  </si>
  <si>
    <t>6 месяцев</t>
  </si>
  <si>
    <t>12 месяцев</t>
  </si>
  <si>
    <t>24 месяца</t>
  </si>
  <si>
    <t xml:space="preserve">Максимальная мощность, кВт </t>
  </si>
  <si>
    <t>ПС 35/10 Кретово</t>
  </si>
  <si>
    <t>ПС 35/10 Н.Хуторное</t>
  </si>
  <si>
    <t>ПС 35/10 Стариково</t>
  </si>
  <si>
    <t>ПС 35/10 Малиновка</t>
  </si>
  <si>
    <t>ПС 110/35/10 Н.Оскол</t>
  </si>
  <si>
    <t>ПС 35/10 В.Дубрава</t>
  </si>
  <si>
    <t>ПС 35/10 М.Удеровка</t>
  </si>
  <si>
    <t>ПС 35/10 Гора Подол</t>
  </si>
  <si>
    <t>ПС 35/10 Кущино</t>
  </si>
  <si>
    <t>ПС 35/10 Б.Троица</t>
  </si>
  <si>
    <t>ПС 35/10 Малакеево</t>
  </si>
  <si>
    <t>ПС 35/10 Алексеевка (Яковлевская)</t>
  </si>
  <si>
    <t>ПС 110/10/10 Дубовое</t>
  </si>
  <si>
    <t>ПС 110/6/6 Белгород-1</t>
  </si>
  <si>
    <t>ПС 35/10 В.Лубянки</t>
  </si>
  <si>
    <t>ПС 35/10 Новоуколово</t>
  </si>
  <si>
    <t>ПС 110/10/10 Центральная</t>
  </si>
  <si>
    <t>ПС 110/35/10 Восточная</t>
  </si>
  <si>
    <t>ПС 35/10 Новенькое</t>
  </si>
  <si>
    <t>ПС 35/10 Мухоудеровка</t>
  </si>
  <si>
    <t>ПС 35/10 Курасовка</t>
  </si>
  <si>
    <t>ПС 35/10 Б.Дворы</t>
  </si>
  <si>
    <t>ПС 35/10 Кочетовка</t>
  </si>
  <si>
    <t>ПС 110/6/6 Авторемзавод</t>
  </si>
  <si>
    <t>ПС 110/6/6 Пищепром</t>
  </si>
  <si>
    <t>ПС 110/10 Северная</t>
  </si>
  <si>
    <t>ПС 110/35/10 Пищепром</t>
  </si>
  <si>
    <t>ПС 35/10 Алексеевка (Корочанский)</t>
  </si>
  <si>
    <t>ПС 35/10 Неминущее</t>
  </si>
  <si>
    <t>ПС 35/10 Ярское</t>
  </si>
  <si>
    <t>ПС 35/10 Теребрено</t>
  </si>
  <si>
    <t>ПС 35/10 В.Михайловка</t>
  </si>
  <si>
    <t>ПС 110/6 Шебекино</t>
  </si>
  <si>
    <t>ПС 35/10 Лебеди</t>
  </si>
  <si>
    <t>ПС 110/35/10 Архангельская</t>
  </si>
  <si>
    <t>ПС 35/6 № 24 "КМАруда"</t>
  </si>
  <si>
    <t>ПС 110/6 Белгород-2</t>
  </si>
  <si>
    <t>ПС 35/10 Алексеевка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</si>
</sst>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0000"/>
    <numFmt numFmtId="165" formatCode="#,##0.00000"/>
    <numFmt numFmtId="166" formatCode="#,##0.0"/>
    <numFmt numFmtId="167" formatCode="0.000"/>
    <numFmt numFmtId="168" formatCode="#,##0.0000"/>
    <numFmt numFmtId="169" formatCode="#,##0.000"/>
    <numFmt numFmtId="170" formatCode="0.0000000"/>
    <numFmt numFmtId="171" formatCode="#,##0.000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68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3" fillId="2" borderId="1" xfId="0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wrapText="1"/>
    </xf>
    <xf numFmtId="0" fontId="4" fillId="3" borderId="4" xfId="0" applyFont="1" applyFill="1" applyBorder="1" applyAlignment="1">
      <alignment vertical="top"/>
    </xf>
    <xf numFmtId="0" fontId="0" fillId="0" borderId="4" xfId="0" applyBorder="1"/>
    <xf numFmtId="0" fontId="0" fillId="3" borderId="4" xfId="0" applyFill="1" applyBorder="1"/>
    <xf numFmtId="0" fontId="0" fillId="0" borderId="4" xfId="0" applyFill="1" applyBorder="1"/>
    <xf numFmtId="1" fontId="0" fillId="0" borderId="0" xfId="0" applyNumberFormat="1"/>
    <xf numFmtId="1" fontId="0" fillId="0" borderId="0" xfId="0" applyNumberFormat="1" applyFill="1"/>
    <xf numFmtId="0" fontId="0" fillId="0" borderId="0" xfId="0" applyFill="1"/>
    <xf numFmtId="0" fontId="0" fillId="0" borderId="0" xfId="0" applyAlignment="1">
      <alignment wrapText="1"/>
    </xf>
    <xf numFmtId="0" fontId="8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 wrapText="1"/>
    </xf>
    <xf numFmtId="164" fontId="0" fillId="0" borderId="0" xfId="0" applyNumberFormat="1"/>
    <xf numFmtId="0" fontId="9" fillId="0" borderId="0" xfId="0" applyFont="1" applyFill="1" applyBorder="1"/>
    <xf numFmtId="1" fontId="9" fillId="0" borderId="0" xfId="0" applyNumberFormat="1" applyFont="1" applyFill="1" applyBorder="1"/>
    <xf numFmtId="0" fontId="0" fillId="0" borderId="0" xfId="0" applyFill="1" applyBorder="1"/>
    <xf numFmtId="3" fontId="2" fillId="0" borderId="0" xfId="0" applyNumberFormat="1" applyFont="1" applyAlignment="1">
      <alignment horizontal="center" vertical="center"/>
    </xf>
    <xf numFmtId="4" fontId="0" fillId="0" borderId="0" xfId="0" applyNumberFormat="1"/>
    <xf numFmtId="3" fontId="0" fillId="0" borderId="0" xfId="0" applyNumberFormat="1"/>
    <xf numFmtId="0" fontId="0" fillId="0" borderId="0" xfId="0" applyAlignment="1"/>
    <xf numFmtId="0" fontId="0" fillId="0" borderId="0" xfId="0" applyAlignment="1">
      <alignment horizontal="right"/>
    </xf>
    <xf numFmtId="3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2" fillId="0" borderId="0" xfId="0" applyNumberFormat="1" applyFont="1"/>
    <xf numFmtId="3" fontId="2" fillId="0" borderId="4" xfId="0" applyNumberFormat="1" applyFont="1" applyFill="1" applyBorder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6" fontId="2" fillId="4" borderId="4" xfId="0" applyNumberFormat="1" applyFont="1" applyFill="1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3" fontId="2" fillId="4" borderId="4" xfId="0" applyNumberFormat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/>
    </xf>
    <xf numFmtId="3" fontId="0" fillId="0" borderId="4" xfId="0" applyNumberFormat="1" applyFill="1" applyBorder="1"/>
    <xf numFmtId="4" fontId="0" fillId="0" borderId="4" xfId="0" applyNumberFormat="1" applyFill="1" applyBorder="1"/>
    <xf numFmtId="4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2" fontId="0" fillId="0" borderId="0" xfId="0" applyNumberFormat="1"/>
    <xf numFmtId="2" fontId="0" fillId="0" borderId="4" xfId="0" applyNumberFormat="1" applyFill="1" applyBorder="1"/>
    <xf numFmtId="14" fontId="10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167" fontId="9" fillId="0" borderId="0" xfId="0" applyNumberFormat="1" applyFont="1" applyFill="1" applyBorder="1"/>
    <xf numFmtId="168" fontId="0" fillId="0" borderId="0" xfId="0" applyNumberFormat="1"/>
    <xf numFmtId="4" fontId="2" fillId="3" borderId="4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/>
    <xf numFmtId="0" fontId="9" fillId="0" borderId="5" xfId="0" applyFont="1" applyFill="1" applyBorder="1"/>
    <xf numFmtId="2" fontId="0" fillId="0" borderId="4" xfId="0" applyNumberFormat="1" applyBorder="1"/>
    <xf numFmtId="14" fontId="2" fillId="0" borderId="4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center" vertical="center"/>
    </xf>
    <xf numFmtId="169" fontId="2" fillId="0" borderId="0" xfId="0" applyNumberFormat="1" applyFont="1" applyAlignment="1">
      <alignment horizontal="center" vertical="center"/>
    </xf>
    <xf numFmtId="4" fontId="0" fillId="0" borderId="4" xfId="0" applyNumberFormat="1" applyBorder="1"/>
    <xf numFmtId="0" fontId="0" fillId="0" borderId="4" xfId="0" applyFill="1" applyBorder="1" applyAlignment="1">
      <alignment horizontal="left"/>
    </xf>
    <xf numFmtId="4" fontId="2" fillId="0" borderId="0" xfId="0" applyNumberFormat="1" applyFont="1"/>
    <xf numFmtId="170" fontId="2" fillId="0" borderId="0" xfId="0" applyNumberFormat="1" applyFont="1"/>
    <xf numFmtId="166" fontId="2" fillId="0" borderId="0" xfId="0" applyNumberFormat="1" applyFont="1"/>
    <xf numFmtId="14" fontId="2" fillId="0" borderId="4" xfId="0" applyNumberFormat="1" applyFont="1" applyFill="1" applyBorder="1" applyAlignment="1">
      <alignment horizontal="center" vertical="center"/>
    </xf>
    <xf numFmtId="169" fontId="0" fillId="0" borderId="4" xfId="0" applyNumberFormat="1" applyFill="1" applyBorder="1"/>
    <xf numFmtId="169" fontId="0" fillId="0" borderId="4" xfId="0" applyNumberFormat="1" applyBorder="1"/>
    <xf numFmtId="171" fontId="2" fillId="0" borderId="0" xfId="0" applyNumberFormat="1" applyFont="1" applyAlignment="1">
      <alignment horizontal="center" vertical="center"/>
    </xf>
    <xf numFmtId="4" fontId="9" fillId="0" borderId="0" xfId="0" applyNumberFormat="1" applyFont="1" applyFill="1" applyBorder="1"/>
    <xf numFmtId="168" fontId="9" fillId="0" borderId="0" xfId="0" applyNumberFormat="1" applyFont="1" applyFill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</cellXfs>
  <cellStyles count="46"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 2" xfId="30"/>
    <cellStyle name="Обычный 2 2 2" xfId="31"/>
    <cellStyle name="Обычный 2 4" xfId="32"/>
    <cellStyle name="Обычный 2_РЕЕСТР Журнал" xfId="33"/>
    <cellStyle name="Обычный 5" xfId="34"/>
    <cellStyle name="Обычный 5 2" xfId="35"/>
    <cellStyle name="Обычный 51" xfId="36"/>
    <cellStyle name="Обычный 52" xfId="37"/>
    <cellStyle name="Обычный 6" xfId="38"/>
    <cellStyle name="Обычный 6 2" xfId="39"/>
    <cellStyle name="Обычный 7" xfId="40"/>
    <cellStyle name="Обычный 7 2" xfId="41"/>
    <cellStyle name="Обычный 8" xfId="42"/>
    <cellStyle name="Обычный 85" xfId="43"/>
    <cellStyle name="Обычный 86" xfId="44"/>
    <cellStyle name="Обычный 9" xfId="45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78"/>
  <sheetViews>
    <sheetView view="pageBreakPreview" zoomScaleNormal="85" zoomScaleSheetLayoutView="100" workbookViewId="0">
      <pane xSplit="3" ySplit="7" topLeftCell="D183" activePane="bottomRight" state="frozen"/>
      <selection pane="topRight" activeCell="D1" sqref="D1"/>
      <selection pane="bottomLeft" activeCell="A8" sqref="A8"/>
      <selection pane="bottomRight" activeCell="D109" sqref="D109:K109"/>
    </sheetView>
  </sheetViews>
  <sheetFormatPr defaultRowHeight="15" x14ac:dyDescent="0.25"/>
  <cols>
    <col min="1" max="1" width="25.42578125" customWidth="1"/>
    <col min="2" max="2" width="6.5703125" customWidth="1"/>
    <col min="3" max="3" width="39.42578125" customWidth="1"/>
    <col min="4" max="4" width="9.140625" customWidth="1"/>
    <col min="5" max="5" width="17" customWidth="1"/>
    <col min="6" max="6" width="14.5703125" customWidth="1"/>
    <col min="7" max="7" width="15.7109375" customWidth="1"/>
    <col min="8" max="8" width="9.5703125" customWidth="1"/>
    <col min="9" max="9" width="20" customWidth="1"/>
    <col min="10" max="10" width="9.140625" customWidth="1"/>
    <col min="11" max="11" width="12.5703125" customWidth="1"/>
    <col min="12" max="12" width="9.140625" customWidth="1"/>
    <col min="13" max="14" width="12.85546875" style="18" customWidth="1"/>
    <col min="15" max="15" width="9.140625" style="18" customWidth="1"/>
    <col min="16" max="16" width="13.28515625" style="18" customWidth="1"/>
    <col min="17" max="17" width="9.140625" style="20"/>
    <col min="18" max="18" width="21.28515625" customWidth="1"/>
    <col min="19" max="19" width="12.85546875" customWidth="1"/>
    <col min="20" max="22" width="16.7109375" customWidth="1"/>
    <col min="23" max="23" width="17.5703125" customWidth="1"/>
    <col min="24" max="24" width="11.7109375" bestFit="1" customWidth="1"/>
  </cols>
  <sheetData>
    <row r="1" spans="1:25" x14ac:dyDescent="0.25">
      <c r="C1" s="25"/>
      <c r="D1" s="26"/>
      <c r="E1" s="27"/>
      <c r="F1" s="26"/>
      <c r="G1" s="27"/>
      <c r="H1" s="26"/>
      <c r="I1" s="27"/>
      <c r="J1" s="24"/>
      <c r="K1" s="25" t="s">
        <v>0</v>
      </c>
      <c r="L1">
        <v>1000</v>
      </c>
      <c r="M1" s="62"/>
      <c r="N1" s="63"/>
    </row>
    <row r="2" spans="1:25" x14ac:dyDescent="0.25">
      <c r="A2" s="1" t="s">
        <v>160</v>
      </c>
      <c r="B2" s="1"/>
      <c r="D2" s="1"/>
      <c r="E2" s="2"/>
      <c r="F2" s="1"/>
      <c r="G2" s="1"/>
      <c r="H2" s="1"/>
      <c r="I2" s="56"/>
      <c r="J2" s="55"/>
      <c r="K2" s="57"/>
      <c r="L2" s="22"/>
    </row>
    <row r="3" spans="1:25" ht="15.75" thickBot="1" x14ac:dyDescent="0.3">
      <c r="C3" s="1"/>
      <c r="D3" s="21"/>
      <c r="E3" s="37"/>
      <c r="F3" s="21"/>
      <c r="G3" s="61"/>
      <c r="H3" s="21"/>
      <c r="I3" s="37"/>
      <c r="J3" s="51"/>
      <c r="K3" s="52"/>
      <c r="L3" s="55"/>
      <c r="M3" s="28"/>
    </row>
    <row r="4" spans="1:25" ht="15.75" customHeight="1" thickBot="1" x14ac:dyDescent="0.3">
      <c r="A4" s="65" t="s">
        <v>1</v>
      </c>
      <c r="B4" s="38"/>
      <c r="C4" s="65" t="s">
        <v>2</v>
      </c>
      <c r="D4" s="64" t="s">
        <v>3</v>
      </c>
      <c r="E4" s="64"/>
      <c r="F4" s="64" t="s">
        <v>4</v>
      </c>
      <c r="G4" s="64"/>
      <c r="H4" s="64" t="s">
        <v>5</v>
      </c>
      <c r="I4" s="67"/>
      <c r="J4" s="64" t="s">
        <v>6</v>
      </c>
      <c r="K4" s="64"/>
      <c r="L4" s="23"/>
      <c r="M4" s="45"/>
      <c r="N4" s="19"/>
      <c r="O4" s="19"/>
      <c r="P4" s="19"/>
    </row>
    <row r="5" spans="1:25" ht="46.5" customHeight="1" thickBot="1" x14ac:dyDescent="0.3">
      <c r="A5" s="66"/>
      <c r="B5" s="39" t="s">
        <v>7</v>
      </c>
      <c r="C5" s="66"/>
      <c r="D5" s="64"/>
      <c r="E5" s="64"/>
      <c r="F5" s="64"/>
      <c r="G5" s="64"/>
      <c r="H5" s="64"/>
      <c r="I5" s="67"/>
      <c r="J5" s="64"/>
      <c r="K5" s="64"/>
      <c r="L5" s="22"/>
      <c r="N5" s="19"/>
      <c r="P5" s="19"/>
    </row>
    <row r="6" spans="1:25" x14ac:dyDescent="0.25">
      <c r="A6" s="66"/>
      <c r="B6" s="39"/>
      <c r="C6" s="66"/>
      <c r="D6" s="3" t="s">
        <v>8</v>
      </c>
      <c r="E6" s="3" t="s">
        <v>9</v>
      </c>
      <c r="F6" s="3" t="s">
        <v>8</v>
      </c>
      <c r="G6" s="3" t="s">
        <v>9</v>
      </c>
      <c r="H6" s="3" t="s">
        <v>8</v>
      </c>
      <c r="I6" s="4" t="s">
        <v>9</v>
      </c>
      <c r="J6" s="3" t="s">
        <v>8</v>
      </c>
      <c r="K6" s="3" t="s">
        <v>9</v>
      </c>
    </row>
    <row r="7" spans="1:25" x14ac:dyDescent="0.25">
      <c r="A7" s="5"/>
      <c r="B7" s="5"/>
      <c r="C7" s="5" t="s">
        <v>10</v>
      </c>
      <c r="D7" s="34"/>
      <c r="E7" s="46"/>
      <c r="F7" s="34"/>
      <c r="G7" s="46"/>
      <c r="H7" s="34"/>
      <c r="I7" s="46"/>
      <c r="J7" s="34"/>
      <c r="K7" s="46"/>
      <c r="M7" s="19"/>
      <c r="N7" s="19"/>
      <c r="O7" s="19"/>
      <c r="T7" s="17"/>
      <c r="U7" s="17"/>
      <c r="V7" s="17"/>
      <c r="X7" s="17"/>
      <c r="Y7" s="17"/>
    </row>
    <row r="8" spans="1:25" x14ac:dyDescent="0.25">
      <c r="A8" s="6" t="s">
        <v>11</v>
      </c>
      <c r="B8" s="6">
        <v>1</v>
      </c>
      <c r="C8" s="8" t="s">
        <v>203</v>
      </c>
      <c r="D8" s="35">
        <v>9</v>
      </c>
      <c r="E8" s="49">
        <v>5.7000000000000002E-2</v>
      </c>
      <c r="F8" s="35"/>
      <c r="G8" s="59"/>
      <c r="H8" s="35"/>
      <c r="I8" s="36"/>
      <c r="J8" s="35"/>
      <c r="K8" s="53"/>
      <c r="L8" s="40"/>
      <c r="M8" s="19"/>
      <c r="N8" s="19"/>
      <c r="O8" s="19"/>
      <c r="P8" s="19"/>
      <c r="Q8" s="19"/>
      <c r="R8" s="9"/>
    </row>
    <row r="9" spans="1:25" x14ac:dyDescent="0.25">
      <c r="A9" s="6" t="s">
        <v>11</v>
      </c>
      <c r="B9" s="6">
        <v>2</v>
      </c>
      <c r="C9" s="8" t="s">
        <v>36</v>
      </c>
      <c r="D9" s="35">
        <v>3</v>
      </c>
      <c r="E9" s="49">
        <v>2.9000000000000001E-2</v>
      </c>
      <c r="F9" s="35"/>
      <c r="G9" s="59"/>
      <c r="H9" s="35">
        <v>6</v>
      </c>
      <c r="I9" s="36">
        <v>5.8000000000000003E-2</v>
      </c>
      <c r="J9" s="35"/>
      <c r="K9" s="53"/>
      <c r="L9" s="40"/>
      <c r="M9" s="19"/>
      <c r="N9" s="19"/>
      <c r="O9" s="19"/>
      <c r="P9" s="19"/>
      <c r="Q9" s="19"/>
      <c r="R9" s="9"/>
    </row>
    <row r="10" spans="1:25" x14ac:dyDescent="0.25">
      <c r="A10" s="6" t="s">
        <v>11</v>
      </c>
      <c r="B10" s="6">
        <v>3</v>
      </c>
      <c r="C10" s="8" t="s">
        <v>193</v>
      </c>
      <c r="D10" s="35">
        <v>1</v>
      </c>
      <c r="E10" s="49">
        <v>0.01</v>
      </c>
      <c r="F10" s="35">
        <v>1</v>
      </c>
      <c r="G10" s="59">
        <v>0.01</v>
      </c>
      <c r="H10" s="35"/>
      <c r="I10" s="36"/>
      <c r="J10" s="35">
        <v>1</v>
      </c>
      <c r="K10" s="53">
        <v>1.7999999999999999E-2</v>
      </c>
      <c r="L10" s="40"/>
      <c r="M10" s="19"/>
      <c r="N10" s="19"/>
      <c r="O10" s="19"/>
      <c r="P10" s="19"/>
      <c r="Q10" s="19"/>
      <c r="R10" s="9"/>
    </row>
    <row r="11" spans="1:25" x14ac:dyDescent="0.25">
      <c r="A11" s="6" t="s">
        <v>11</v>
      </c>
      <c r="B11" s="6">
        <v>4</v>
      </c>
      <c r="C11" s="8" t="s">
        <v>177</v>
      </c>
      <c r="D11" s="35">
        <v>2</v>
      </c>
      <c r="E11" s="49">
        <v>1.4999999999999999E-2</v>
      </c>
      <c r="F11" s="35">
        <v>2</v>
      </c>
      <c r="G11" s="59">
        <v>1.4999999999999999E-2</v>
      </c>
      <c r="H11" s="35">
        <v>1</v>
      </c>
      <c r="I11" s="36">
        <v>8.0000000000000002E-3</v>
      </c>
      <c r="J11" s="35"/>
      <c r="K11" s="53"/>
      <c r="L11" s="40"/>
      <c r="M11" s="19"/>
      <c r="N11" s="19"/>
      <c r="O11" s="19"/>
      <c r="P11" s="19"/>
      <c r="Q11" s="19"/>
      <c r="R11" s="9"/>
    </row>
    <row r="12" spans="1:25" x14ac:dyDescent="0.25">
      <c r="A12" s="6" t="s">
        <v>11</v>
      </c>
      <c r="B12" s="6">
        <v>5</v>
      </c>
      <c r="C12" s="8" t="s">
        <v>79</v>
      </c>
      <c r="D12" s="35">
        <v>1</v>
      </c>
      <c r="E12" s="49">
        <v>8.9999999999999993E-3</v>
      </c>
      <c r="F12" s="35"/>
      <c r="G12" s="59"/>
      <c r="H12" s="35">
        <v>1</v>
      </c>
      <c r="I12" s="36">
        <v>0.01</v>
      </c>
      <c r="J12" s="35"/>
      <c r="K12" s="53"/>
      <c r="L12" s="40"/>
      <c r="M12" s="19"/>
      <c r="N12" s="19"/>
      <c r="O12" s="19"/>
      <c r="P12" s="19"/>
      <c r="Q12" s="19"/>
      <c r="R12" s="9"/>
    </row>
    <row r="13" spans="1:25" x14ac:dyDescent="0.25">
      <c r="A13" s="6" t="s">
        <v>11</v>
      </c>
      <c r="B13" s="6">
        <v>6</v>
      </c>
      <c r="C13" s="8" t="s">
        <v>139</v>
      </c>
      <c r="D13" s="35">
        <v>1</v>
      </c>
      <c r="E13" s="49">
        <v>0.04</v>
      </c>
      <c r="F13" s="35">
        <v>1</v>
      </c>
      <c r="G13" s="59">
        <v>1.4999999999999999E-2</v>
      </c>
      <c r="H13" s="35">
        <v>1</v>
      </c>
      <c r="I13" s="36">
        <v>5.0000000000000001E-3</v>
      </c>
      <c r="J13" s="35">
        <v>3</v>
      </c>
      <c r="K13" s="53">
        <v>3.1E-2</v>
      </c>
      <c r="L13" s="40"/>
      <c r="M13" s="19"/>
      <c r="N13" s="19"/>
      <c r="O13" s="19"/>
      <c r="P13" s="19"/>
      <c r="Q13" s="19"/>
      <c r="R13" s="9"/>
    </row>
    <row r="14" spans="1:25" x14ac:dyDescent="0.25">
      <c r="A14" s="6" t="s">
        <v>11</v>
      </c>
      <c r="B14" s="6">
        <v>7</v>
      </c>
      <c r="C14" s="8" t="s">
        <v>187</v>
      </c>
      <c r="D14" s="35">
        <v>6</v>
      </c>
      <c r="E14" s="49">
        <v>4.5400000000000003E-2</v>
      </c>
      <c r="F14" s="35">
        <v>1</v>
      </c>
      <c r="G14" s="59">
        <v>6.3E-3</v>
      </c>
      <c r="H14" s="35">
        <v>1</v>
      </c>
      <c r="I14" s="36">
        <v>0.01</v>
      </c>
      <c r="J14" s="35"/>
      <c r="K14" s="53"/>
      <c r="L14" s="40"/>
      <c r="M14" s="19"/>
      <c r="N14" s="19"/>
      <c r="O14" s="19"/>
      <c r="P14" s="19"/>
      <c r="Q14" s="19"/>
      <c r="R14" s="9"/>
    </row>
    <row r="15" spans="1:25" x14ac:dyDescent="0.25">
      <c r="A15" s="6" t="s">
        <v>11</v>
      </c>
      <c r="B15" s="6">
        <v>8</v>
      </c>
      <c r="C15" s="8" t="s">
        <v>175</v>
      </c>
      <c r="D15" s="35">
        <v>1</v>
      </c>
      <c r="E15" s="49">
        <v>8.0000000000000002E-3</v>
      </c>
      <c r="F15" s="35">
        <v>1</v>
      </c>
      <c r="G15" s="59">
        <v>8.0000000000000002E-3</v>
      </c>
      <c r="H15" s="35">
        <v>3</v>
      </c>
      <c r="I15" s="36">
        <v>2.4E-2</v>
      </c>
      <c r="J15" s="35">
        <v>2</v>
      </c>
      <c r="K15" s="53">
        <v>1.4999999999999999E-2</v>
      </c>
      <c r="L15" s="40"/>
      <c r="M15" s="19"/>
      <c r="N15" s="19"/>
      <c r="O15" s="19"/>
      <c r="P15" s="19"/>
      <c r="Q15" s="19"/>
      <c r="R15" s="9"/>
    </row>
    <row r="16" spans="1:25" x14ac:dyDescent="0.25">
      <c r="A16" s="6" t="s">
        <v>11</v>
      </c>
      <c r="B16" s="6">
        <v>9</v>
      </c>
      <c r="C16" s="8" t="s">
        <v>111</v>
      </c>
      <c r="D16" s="35">
        <v>22</v>
      </c>
      <c r="E16" s="49">
        <v>0.2960000000000001</v>
      </c>
      <c r="F16" s="35">
        <v>11</v>
      </c>
      <c r="G16" s="59">
        <v>0.127</v>
      </c>
      <c r="H16" s="35">
        <v>14</v>
      </c>
      <c r="I16" s="36">
        <v>0.16900000000000004</v>
      </c>
      <c r="J16" s="35"/>
      <c r="K16" s="53"/>
      <c r="L16" s="40"/>
      <c r="M16" s="19"/>
      <c r="N16" s="19"/>
      <c r="O16" s="19"/>
      <c r="P16" s="19"/>
      <c r="Q16" s="19"/>
      <c r="R16" s="9"/>
      <c r="S16" s="40"/>
    </row>
    <row r="17" spans="1:19" x14ac:dyDescent="0.25">
      <c r="A17" s="6" t="s">
        <v>11</v>
      </c>
      <c r="B17" s="6">
        <v>10</v>
      </c>
      <c r="C17" s="8" t="s">
        <v>89</v>
      </c>
      <c r="D17" s="35">
        <v>2</v>
      </c>
      <c r="E17" s="49">
        <v>1.3000000000000001E-2</v>
      </c>
      <c r="F17" s="35">
        <v>4</v>
      </c>
      <c r="G17" s="59">
        <v>0.13400000000000001</v>
      </c>
      <c r="H17" s="35"/>
      <c r="I17" s="36"/>
      <c r="J17" s="35"/>
      <c r="K17" s="53"/>
      <c r="L17" s="40"/>
      <c r="M17" s="19"/>
      <c r="N17" s="19"/>
      <c r="O17" s="19"/>
      <c r="P17" s="19"/>
      <c r="Q17" s="19"/>
      <c r="R17" s="9"/>
      <c r="S17" s="40"/>
    </row>
    <row r="18" spans="1:19" x14ac:dyDescent="0.25">
      <c r="A18" s="6" t="s">
        <v>11</v>
      </c>
      <c r="B18" s="6">
        <v>11</v>
      </c>
      <c r="C18" s="8" t="s">
        <v>127</v>
      </c>
      <c r="D18" s="35">
        <v>25</v>
      </c>
      <c r="E18" s="36">
        <v>0.31700000000000012</v>
      </c>
      <c r="F18" s="35">
        <v>13</v>
      </c>
      <c r="G18" s="59">
        <v>0.158</v>
      </c>
      <c r="H18" s="35">
        <v>5</v>
      </c>
      <c r="I18" s="36">
        <v>6.0999999999999999E-2</v>
      </c>
      <c r="J18" s="35">
        <v>1</v>
      </c>
      <c r="K18" s="36">
        <v>1.4999999999999999E-2</v>
      </c>
      <c r="L18" s="40"/>
      <c r="M18" s="19"/>
      <c r="N18" s="19"/>
      <c r="O18" s="19"/>
      <c r="P18" s="19"/>
      <c r="Q18" s="19"/>
      <c r="R18" s="9"/>
    </row>
    <row r="19" spans="1:19" x14ac:dyDescent="0.25">
      <c r="A19" s="6" t="s">
        <v>11</v>
      </c>
      <c r="B19" s="6">
        <v>12</v>
      </c>
      <c r="C19" s="8" t="s">
        <v>109</v>
      </c>
      <c r="D19" s="35">
        <v>1</v>
      </c>
      <c r="E19" s="36">
        <v>8.9999999999999993E-3</v>
      </c>
      <c r="F19" s="35">
        <v>3</v>
      </c>
      <c r="G19" s="59">
        <v>2.4E-2</v>
      </c>
      <c r="H19" s="35"/>
      <c r="I19" s="36"/>
      <c r="J19" s="35"/>
      <c r="K19" s="36"/>
      <c r="L19" s="40"/>
      <c r="M19" s="19"/>
      <c r="N19" s="19"/>
      <c r="O19" s="19"/>
      <c r="P19" s="19"/>
      <c r="Q19" s="19"/>
      <c r="R19" s="9"/>
      <c r="S19" s="40"/>
    </row>
    <row r="20" spans="1:19" x14ac:dyDescent="0.25">
      <c r="A20" s="6" t="s">
        <v>11</v>
      </c>
      <c r="B20" s="6">
        <v>13</v>
      </c>
      <c r="C20" s="8" t="s">
        <v>171</v>
      </c>
      <c r="D20" s="35">
        <v>3</v>
      </c>
      <c r="E20" s="49">
        <v>0.14780000000000001</v>
      </c>
      <c r="F20" s="35">
        <v>3</v>
      </c>
      <c r="G20" s="59">
        <v>2.2600000000000002E-2</v>
      </c>
      <c r="H20" s="35"/>
      <c r="I20" s="36"/>
      <c r="J20" s="35"/>
      <c r="K20" s="53"/>
      <c r="L20" s="40"/>
      <c r="M20" s="19"/>
      <c r="N20" s="19"/>
      <c r="O20" s="19"/>
      <c r="P20" s="19"/>
      <c r="Q20" s="19"/>
      <c r="R20" s="9"/>
      <c r="S20" s="40"/>
    </row>
    <row r="21" spans="1:19" x14ac:dyDescent="0.25">
      <c r="A21" s="6" t="s">
        <v>11</v>
      </c>
      <c r="B21" s="6">
        <v>14</v>
      </c>
      <c r="C21" s="8" t="s">
        <v>180</v>
      </c>
      <c r="D21" s="35">
        <v>1</v>
      </c>
      <c r="E21" s="49">
        <v>0.01</v>
      </c>
      <c r="F21" s="35">
        <v>1</v>
      </c>
      <c r="G21" s="59">
        <v>0.01</v>
      </c>
      <c r="H21" s="35">
        <v>1</v>
      </c>
      <c r="I21" s="36">
        <v>0.01</v>
      </c>
      <c r="J21" s="35"/>
      <c r="K21" s="53"/>
      <c r="L21" s="40"/>
      <c r="M21" s="19"/>
      <c r="N21" s="19"/>
      <c r="O21" s="19"/>
      <c r="P21" s="19"/>
      <c r="Q21" s="19"/>
      <c r="R21" s="9"/>
    </row>
    <row r="22" spans="1:19" x14ac:dyDescent="0.25">
      <c r="A22" s="6" t="s">
        <v>11</v>
      </c>
      <c r="B22" s="6">
        <v>15</v>
      </c>
      <c r="C22" s="8" t="s">
        <v>197</v>
      </c>
      <c r="D22" s="35">
        <v>1</v>
      </c>
      <c r="E22" s="49">
        <v>1.0999999999999999E-2</v>
      </c>
      <c r="F22" s="35"/>
      <c r="G22" s="59"/>
      <c r="H22" s="35">
        <v>2</v>
      </c>
      <c r="I22" s="36">
        <v>2.1999999999999999E-2</v>
      </c>
      <c r="J22" s="35">
        <v>2</v>
      </c>
      <c r="K22" s="53">
        <v>0.03</v>
      </c>
      <c r="L22" s="40"/>
      <c r="M22" s="19"/>
      <c r="N22" s="19"/>
      <c r="O22" s="19"/>
      <c r="P22" s="19"/>
      <c r="Q22" s="19"/>
      <c r="R22" s="9"/>
    </row>
    <row r="23" spans="1:19" x14ac:dyDescent="0.25">
      <c r="A23" s="6" t="s">
        <v>11</v>
      </c>
      <c r="B23" s="6">
        <v>16</v>
      </c>
      <c r="C23" s="54" t="s">
        <v>99</v>
      </c>
      <c r="D23" s="35">
        <v>1.5</v>
      </c>
      <c r="E23" s="49">
        <v>0.1515</v>
      </c>
      <c r="F23" s="35">
        <v>1</v>
      </c>
      <c r="G23" s="59">
        <v>5.5999999999999999E-3</v>
      </c>
      <c r="H23" s="35">
        <v>3</v>
      </c>
      <c r="I23" s="36">
        <v>0.30299999999999999</v>
      </c>
      <c r="J23" s="35"/>
      <c r="K23" s="53"/>
      <c r="L23" s="40"/>
      <c r="M23" s="19"/>
      <c r="N23" s="19"/>
      <c r="O23" s="19"/>
      <c r="P23" s="19"/>
      <c r="Q23" s="19"/>
      <c r="R23" s="9"/>
    </row>
    <row r="24" spans="1:19" x14ac:dyDescent="0.25">
      <c r="A24" s="6" t="s">
        <v>11</v>
      </c>
      <c r="B24" s="6">
        <v>17</v>
      </c>
      <c r="C24" s="8" t="s">
        <v>159</v>
      </c>
      <c r="D24" s="35">
        <v>9</v>
      </c>
      <c r="E24" s="49">
        <v>0.13</v>
      </c>
      <c r="F24" s="35">
        <v>4</v>
      </c>
      <c r="G24" s="59">
        <v>6.9999999999999993E-2</v>
      </c>
      <c r="H24" s="35"/>
      <c r="I24" s="36"/>
      <c r="J24" s="35"/>
      <c r="K24" s="53"/>
      <c r="L24" s="40"/>
      <c r="M24" s="19"/>
      <c r="N24" s="19"/>
      <c r="O24" s="19"/>
      <c r="P24" s="19"/>
      <c r="Q24" s="19"/>
      <c r="R24" s="9"/>
    </row>
    <row r="25" spans="1:19" x14ac:dyDescent="0.25">
      <c r="A25" s="6" t="s">
        <v>11</v>
      </c>
      <c r="B25" s="6">
        <v>18</v>
      </c>
      <c r="C25" s="8" t="s">
        <v>57</v>
      </c>
      <c r="D25" s="35">
        <v>1</v>
      </c>
      <c r="E25" s="49">
        <v>0.01</v>
      </c>
      <c r="F25" s="35">
        <v>1</v>
      </c>
      <c r="G25" s="59">
        <v>0.01</v>
      </c>
      <c r="H25" s="35"/>
      <c r="I25" s="36"/>
      <c r="J25" s="35"/>
      <c r="K25" s="53"/>
      <c r="L25" s="40"/>
      <c r="M25" s="19"/>
      <c r="N25" s="19"/>
      <c r="O25" s="19"/>
      <c r="P25" s="19"/>
      <c r="Q25" s="19"/>
      <c r="R25" s="9"/>
    </row>
    <row r="26" spans="1:19" x14ac:dyDescent="0.25">
      <c r="A26" s="6" t="s">
        <v>11</v>
      </c>
      <c r="B26" s="6">
        <v>19</v>
      </c>
      <c r="C26" s="8" t="s">
        <v>110</v>
      </c>
      <c r="D26" s="35">
        <v>1</v>
      </c>
      <c r="E26" s="49">
        <v>5.0000000000000001E-3</v>
      </c>
      <c r="F26" s="35">
        <v>2</v>
      </c>
      <c r="G26" s="59">
        <v>0.01</v>
      </c>
      <c r="H26" s="35">
        <v>3</v>
      </c>
      <c r="I26" s="36">
        <v>2.1299999999999999E-2</v>
      </c>
      <c r="J26" s="35"/>
      <c r="K26" s="53"/>
      <c r="L26" s="40"/>
      <c r="M26" s="19"/>
      <c r="N26" s="19"/>
      <c r="O26" s="19"/>
      <c r="P26" s="19"/>
      <c r="Q26" s="19"/>
      <c r="R26" s="9"/>
    </row>
    <row r="27" spans="1:19" x14ac:dyDescent="0.25">
      <c r="A27" s="6" t="s">
        <v>11</v>
      </c>
      <c r="B27" s="6">
        <v>20</v>
      </c>
      <c r="C27" s="8" t="s">
        <v>120</v>
      </c>
      <c r="D27" s="35">
        <v>4</v>
      </c>
      <c r="E27" s="49">
        <v>5.3999999999999999E-2</v>
      </c>
      <c r="F27" s="35">
        <v>5</v>
      </c>
      <c r="G27" s="59">
        <v>6.2E-2</v>
      </c>
      <c r="H27" s="35">
        <v>1</v>
      </c>
      <c r="I27" s="36">
        <v>8.0000000000000002E-3</v>
      </c>
      <c r="J27" s="35"/>
      <c r="K27" s="53"/>
      <c r="L27" s="40"/>
      <c r="M27" s="19"/>
      <c r="N27" s="19"/>
      <c r="O27" s="19"/>
      <c r="P27" s="19"/>
      <c r="Q27" s="19"/>
      <c r="R27" s="9"/>
    </row>
    <row r="28" spans="1:19" x14ac:dyDescent="0.25">
      <c r="A28" s="6" t="s">
        <v>11</v>
      </c>
      <c r="B28" s="6">
        <v>21</v>
      </c>
      <c r="C28" s="8" t="s">
        <v>158</v>
      </c>
      <c r="D28" s="35"/>
      <c r="E28" s="49"/>
      <c r="F28" s="35">
        <v>1</v>
      </c>
      <c r="G28" s="59">
        <v>5.0000000000000001E-3</v>
      </c>
      <c r="H28" s="35"/>
      <c r="I28" s="36"/>
      <c r="J28" s="35"/>
      <c r="K28" s="53"/>
      <c r="L28" s="40"/>
      <c r="M28" s="19"/>
      <c r="N28" s="19"/>
      <c r="O28" s="19"/>
      <c r="P28" s="19"/>
      <c r="Q28" s="19"/>
      <c r="R28" s="9"/>
    </row>
    <row r="29" spans="1:19" x14ac:dyDescent="0.25">
      <c r="A29" s="6" t="s">
        <v>11</v>
      </c>
      <c r="B29" s="6">
        <v>22</v>
      </c>
      <c r="C29" s="8" t="s">
        <v>53</v>
      </c>
      <c r="D29" s="35">
        <v>1</v>
      </c>
      <c r="E29" s="49">
        <v>1.2500000000000001E-2</v>
      </c>
      <c r="F29" s="35"/>
      <c r="G29" s="59"/>
      <c r="H29" s="35">
        <v>2</v>
      </c>
      <c r="I29" s="36">
        <v>2.5000000000000001E-2</v>
      </c>
      <c r="J29" s="35"/>
      <c r="K29" s="53"/>
      <c r="L29" s="40"/>
      <c r="M29" s="19"/>
      <c r="N29" s="19"/>
      <c r="O29" s="19"/>
      <c r="P29" s="19"/>
      <c r="Q29" s="19"/>
      <c r="R29" s="9"/>
    </row>
    <row r="30" spans="1:19" x14ac:dyDescent="0.25">
      <c r="A30" s="6" t="s">
        <v>11</v>
      </c>
      <c r="B30" s="6">
        <v>23</v>
      </c>
      <c r="C30" s="8" t="s">
        <v>68</v>
      </c>
      <c r="D30" s="35">
        <v>1</v>
      </c>
      <c r="E30" s="49">
        <v>0.01</v>
      </c>
      <c r="F30" s="35">
        <v>1</v>
      </c>
      <c r="G30" s="59">
        <v>0.01</v>
      </c>
      <c r="H30" s="35"/>
      <c r="I30" s="36"/>
      <c r="J30" s="35"/>
      <c r="K30" s="53"/>
      <c r="L30" s="40"/>
      <c r="M30" s="19"/>
      <c r="N30" s="19"/>
      <c r="O30" s="19"/>
      <c r="P30" s="19"/>
      <c r="Q30" s="19"/>
      <c r="R30" s="9"/>
    </row>
    <row r="31" spans="1:19" x14ac:dyDescent="0.25">
      <c r="A31" s="6" t="s">
        <v>11</v>
      </c>
      <c r="B31" s="6">
        <v>24</v>
      </c>
      <c r="C31" s="8" t="s">
        <v>173</v>
      </c>
      <c r="D31" s="35">
        <v>8</v>
      </c>
      <c r="E31" s="49">
        <v>8.2000000000000003E-2</v>
      </c>
      <c r="F31" s="35">
        <v>5</v>
      </c>
      <c r="G31" s="59">
        <v>0.17600000000000005</v>
      </c>
      <c r="H31" s="35">
        <v>4</v>
      </c>
      <c r="I31" s="36">
        <v>0.16100000000000003</v>
      </c>
      <c r="J31" s="35">
        <v>3</v>
      </c>
      <c r="K31" s="36">
        <v>2.5000000000000001E-2</v>
      </c>
      <c r="L31" s="40"/>
      <c r="M31" s="19"/>
      <c r="N31" s="19"/>
      <c r="O31" s="19"/>
      <c r="P31" s="19"/>
      <c r="Q31" s="19"/>
      <c r="R31" s="9"/>
    </row>
    <row r="32" spans="1:19" x14ac:dyDescent="0.25">
      <c r="A32" s="6" t="s">
        <v>11</v>
      </c>
      <c r="B32" s="6">
        <v>25</v>
      </c>
      <c r="C32" s="8" t="s">
        <v>64</v>
      </c>
      <c r="D32" s="35">
        <v>6</v>
      </c>
      <c r="E32" s="49">
        <v>5.2600000000000008E-2</v>
      </c>
      <c r="F32" s="35">
        <v>6</v>
      </c>
      <c r="G32" s="59">
        <v>5.4300000000000008E-2</v>
      </c>
      <c r="H32" s="35">
        <v>3</v>
      </c>
      <c r="I32" s="36">
        <v>3.5000000000000003E-2</v>
      </c>
      <c r="J32" s="35"/>
      <c r="K32" s="53"/>
      <c r="L32" s="40"/>
      <c r="M32" s="19"/>
      <c r="N32" s="19"/>
      <c r="O32" s="19"/>
      <c r="P32" s="19"/>
      <c r="Q32" s="19"/>
      <c r="R32" s="9"/>
    </row>
    <row r="33" spans="1:19" x14ac:dyDescent="0.25">
      <c r="A33" s="6" t="s">
        <v>11</v>
      </c>
      <c r="B33" s="6">
        <v>26</v>
      </c>
      <c r="C33" s="8" t="s">
        <v>117</v>
      </c>
      <c r="D33" s="35">
        <v>16</v>
      </c>
      <c r="E33" s="49">
        <v>0.13200000000000003</v>
      </c>
      <c r="F33" s="35">
        <v>15</v>
      </c>
      <c r="G33" s="59">
        <v>0.13200000000000003</v>
      </c>
      <c r="H33" s="35">
        <v>14</v>
      </c>
      <c r="I33" s="36">
        <v>0.12900000000000003</v>
      </c>
      <c r="J33" s="35">
        <v>7</v>
      </c>
      <c r="K33" s="53">
        <v>2.9639999999999913E-2</v>
      </c>
      <c r="L33" s="40"/>
      <c r="M33" s="19"/>
      <c r="N33" s="19"/>
      <c r="O33" s="19"/>
      <c r="P33" s="19"/>
      <c r="Q33" s="19"/>
      <c r="R33" s="9"/>
    </row>
    <row r="34" spans="1:19" x14ac:dyDescent="0.25">
      <c r="A34" s="6" t="s">
        <v>11</v>
      </c>
      <c r="B34" s="6">
        <v>27</v>
      </c>
      <c r="C34" s="8" t="s">
        <v>157</v>
      </c>
      <c r="D34" s="35">
        <v>1</v>
      </c>
      <c r="E34" s="49">
        <v>5.0000000000000001E-3</v>
      </c>
      <c r="F34" s="35">
        <v>2</v>
      </c>
      <c r="G34" s="59">
        <v>0.19500000000000001</v>
      </c>
      <c r="H34" s="35"/>
      <c r="I34" s="36"/>
      <c r="J34" s="35"/>
      <c r="K34" s="53"/>
      <c r="L34" s="40"/>
      <c r="M34" s="19"/>
      <c r="N34" s="19"/>
      <c r="O34" s="19"/>
      <c r="P34" s="19"/>
      <c r="Q34" s="19"/>
      <c r="R34" s="9"/>
    </row>
    <row r="35" spans="1:19" x14ac:dyDescent="0.25">
      <c r="A35" s="6" t="s">
        <v>11</v>
      </c>
      <c r="B35" s="6">
        <v>28</v>
      </c>
      <c r="C35" s="8" t="s">
        <v>100</v>
      </c>
      <c r="D35" s="35"/>
      <c r="E35" s="49"/>
      <c r="F35" s="35">
        <v>3</v>
      </c>
      <c r="G35" s="59">
        <v>5.3000000000000005E-2</v>
      </c>
      <c r="H35" s="35"/>
      <c r="I35" s="36"/>
      <c r="J35" s="35"/>
      <c r="K35" s="53"/>
      <c r="L35" s="40"/>
      <c r="M35" s="19"/>
      <c r="N35" s="19"/>
      <c r="O35" s="19"/>
      <c r="P35" s="19"/>
      <c r="Q35" s="19"/>
      <c r="R35" s="9"/>
    </row>
    <row r="36" spans="1:19" x14ac:dyDescent="0.25">
      <c r="A36" s="6" t="s">
        <v>11</v>
      </c>
      <c r="B36" s="6">
        <v>29</v>
      </c>
      <c r="C36" s="8" t="s">
        <v>85</v>
      </c>
      <c r="D36" s="35">
        <v>2</v>
      </c>
      <c r="E36" s="49">
        <v>1.6E-2</v>
      </c>
      <c r="F36" s="35">
        <v>2</v>
      </c>
      <c r="G36" s="59">
        <v>1.6E-2</v>
      </c>
      <c r="H36" s="35"/>
      <c r="I36" s="36"/>
      <c r="J36" s="35"/>
      <c r="K36" s="53"/>
      <c r="L36" s="40"/>
      <c r="M36" s="19"/>
      <c r="N36" s="19"/>
      <c r="O36" s="19"/>
      <c r="P36" s="19"/>
      <c r="Q36" s="19"/>
      <c r="R36" s="9"/>
    </row>
    <row r="37" spans="1:19" x14ac:dyDescent="0.25">
      <c r="A37" s="6" t="s">
        <v>11</v>
      </c>
      <c r="B37" s="6">
        <v>30</v>
      </c>
      <c r="C37" s="8" t="s">
        <v>66</v>
      </c>
      <c r="D37" s="35">
        <v>2</v>
      </c>
      <c r="E37" s="49">
        <v>1.6E-2</v>
      </c>
      <c r="F37" s="35">
        <v>3</v>
      </c>
      <c r="G37" s="59">
        <v>2.3E-2</v>
      </c>
      <c r="H37" s="35">
        <v>1</v>
      </c>
      <c r="I37" s="36">
        <v>7.0000000000000001E-3</v>
      </c>
      <c r="J37" s="35">
        <v>1</v>
      </c>
      <c r="K37" s="53">
        <f>0.005+0.00785999999999998</f>
        <v>1.2859999999999979E-2</v>
      </c>
      <c r="L37" s="40"/>
      <c r="M37" s="19"/>
      <c r="N37" s="19"/>
      <c r="O37" s="19"/>
      <c r="P37" s="19"/>
      <c r="Q37" s="19"/>
      <c r="R37" s="9"/>
    </row>
    <row r="38" spans="1:19" x14ac:dyDescent="0.25">
      <c r="A38" s="6" t="s">
        <v>11</v>
      </c>
      <c r="B38" s="6">
        <v>31</v>
      </c>
      <c r="C38" s="8" t="s">
        <v>75</v>
      </c>
      <c r="D38" s="35"/>
      <c r="E38" s="49"/>
      <c r="F38" s="35"/>
      <c r="G38" s="59"/>
      <c r="H38" s="35">
        <v>1</v>
      </c>
      <c r="I38" s="36">
        <v>1.4999999999999999E-2</v>
      </c>
      <c r="J38" s="35"/>
      <c r="K38" s="53"/>
      <c r="L38" s="40"/>
      <c r="M38" s="19"/>
      <c r="N38" s="19"/>
      <c r="O38" s="19"/>
      <c r="P38" s="19"/>
      <c r="Q38" s="19"/>
      <c r="R38" s="9"/>
    </row>
    <row r="39" spans="1:19" x14ac:dyDescent="0.25">
      <c r="A39" s="6" t="s">
        <v>11</v>
      </c>
      <c r="B39" s="6">
        <v>32</v>
      </c>
      <c r="C39" s="8" t="s">
        <v>114</v>
      </c>
      <c r="D39" s="35">
        <v>9</v>
      </c>
      <c r="E39" s="49">
        <v>6.5000000000000002E-2</v>
      </c>
      <c r="F39" s="35">
        <v>7</v>
      </c>
      <c r="G39" s="59">
        <v>3.5000000000000003E-2</v>
      </c>
      <c r="H39" s="35">
        <v>3</v>
      </c>
      <c r="I39" s="36">
        <v>1.4999999999999999E-2</v>
      </c>
      <c r="J39" s="35"/>
      <c r="K39" s="53"/>
      <c r="L39" s="40"/>
      <c r="M39" s="19"/>
      <c r="N39" s="19"/>
      <c r="O39" s="19"/>
      <c r="P39" s="19"/>
      <c r="Q39" s="19"/>
      <c r="R39" s="9"/>
      <c r="S39" s="40"/>
    </row>
    <row r="40" spans="1:19" x14ac:dyDescent="0.25">
      <c r="A40" s="6" t="s">
        <v>11</v>
      </c>
      <c r="B40" s="6">
        <v>33</v>
      </c>
      <c r="C40" s="8" t="s">
        <v>141</v>
      </c>
      <c r="D40" s="35">
        <v>1</v>
      </c>
      <c r="E40" s="49">
        <v>8.9999999999999993E-3</v>
      </c>
      <c r="F40" s="35"/>
      <c r="G40" s="59"/>
      <c r="H40" s="35"/>
      <c r="I40" s="36"/>
      <c r="J40" s="35"/>
      <c r="K40" s="53"/>
      <c r="L40" s="40"/>
      <c r="M40" s="19"/>
      <c r="N40" s="19"/>
      <c r="O40" s="19"/>
      <c r="P40" s="19"/>
      <c r="Q40" s="19"/>
      <c r="R40" s="9"/>
    </row>
    <row r="41" spans="1:19" x14ac:dyDescent="0.25">
      <c r="A41" s="6" t="s">
        <v>11</v>
      </c>
      <c r="B41" s="6">
        <v>34</v>
      </c>
      <c r="C41" s="8" t="s">
        <v>26</v>
      </c>
      <c r="D41" s="35">
        <v>3</v>
      </c>
      <c r="E41" s="49">
        <v>1.6E-2</v>
      </c>
      <c r="F41" s="35">
        <v>5</v>
      </c>
      <c r="G41" s="59">
        <v>4.0999999999999995E-2</v>
      </c>
      <c r="H41" s="35">
        <v>1</v>
      </c>
      <c r="I41" s="36">
        <v>6.0000000000000001E-3</v>
      </c>
      <c r="J41" s="35"/>
      <c r="K41" s="53"/>
      <c r="L41" s="40"/>
      <c r="M41" s="19"/>
      <c r="N41" s="19"/>
      <c r="O41" s="19"/>
      <c r="P41" s="19"/>
      <c r="Q41" s="19"/>
      <c r="R41" s="9"/>
    </row>
    <row r="42" spans="1:19" x14ac:dyDescent="0.25">
      <c r="A42" s="6" t="s">
        <v>11</v>
      </c>
      <c r="B42" s="6">
        <v>35</v>
      </c>
      <c r="C42" s="8" t="s">
        <v>136</v>
      </c>
      <c r="D42" s="35"/>
      <c r="E42" s="49"/>
      <c r="F42" s="35">
        <v>2</v>
      </c>
      <c r="G42" s="59">
        <v>1.3299999999999999E-2</v>
      </c>
      <c r="H42" s="35"/>
      <c r="I42" s="36"/>
      <c r="J42" s="35"/>
      <c r="K42" s="53"/>
      <c r="L42" s="40"/>
      <c r="M42" s="19"/>
      <c r="N42" s="19"/>
      <c r="O42" s="19"/>
      <c r="P42" s="19"/>
      <c r="Q42" s="19"/>
      <c r="R42" s="9"/>
    </row>
    <row r="43" spans="1:19" x14ac:dyDescent="0.25">
      <c r="A43" s="6" t="s">
        <v>11</v>
      </c>
      <c r="B43" s="6">
        <v>36</v>
      </c>
      <c r="C43" s="8" t="s">
        <v>137</v>
      </c>
      <c r="D43" s="35">
        <v>1</v>
      </c>
      <c r="E43" s="49">
        <v>5.0000000000000001E-3</v>
      </c>
      <c r="F43" s="35">
        <v>1</v>
      </c>
      <c r="G43" s="59">
        <v>5.0000000000000001E-3</v>
      </c>
      <c r="H43" s="35"/>
      <c r="I43" s="36"/>
      <c r="J43" s="35"/>
      <c r="K43" s="53"/>
      <c r="L43" s="40"/>
      <c r="M43" s="19"/>
      <c r="N43" s="19"/>
      <c r="O43" s="19"/>
      <c r="P43" s="19"/>
      <c r="Q43" s="19"/>
      <c r="R43" s="9"/>
    </row>
    <row r="44" spans="1:19" x14ac:dyDescent="0.25">
      <c r="A44" s="6" t="s">
        <v>11</v>
      </c>
      <c r="B44" s="6">
        <v>37</v>
      </c>
      <c r="C44" s="8" t="s">
        <v>106</v>
      </c>
      <c r="D44" s="35">
        <v>7</v>
      </c>
      <c r="E44" s="49">
        <v>0.14000000000000001</v>
      </c>
      <c r="F44" s="35">
        <v>3</v>
      </c>
      <c r="G44" s="59">
        <v>2.6000000000000002E-2</v>
      </c>
      <c r="H44" s="35">
        <v>6</v>
      </c>
      <c r="I44" s="36">
        <v>5.0900000000000008E-2</v>
      </c>
      <c r="J44" s="35"/>
      <c r="K44" s="53"/>
      <c r="L44" s="40"/>
      <c r="M44" s="19"/>
      <c r="N44" s="19"/>
      <c r="O44" s="19"/>
      <c r="P44" s="19"/>
      <c r="Q44" s="19"/>
      <c r="R44" s="9"/>
    </row>
    <row r="45" spans="1:19" x14ac:dyDescent="0.25">
      <c r="A45" s="6" t="s">
        <v>11</v>
      </c>
      <c r="B45" s="6">
        <v>38</v>
      </c>
      <c r="C45" s="8" t="s">
        <v>118</v>
      </c>
      <c r="D45" s="35">
        <v>2</v>
      </c>
      <c r="E45" s="49">
        <v>1.26E-2</v>
      </c>
      <c r="F45" s="35">
        <v>2</v>
      </c>
      <c r="G45" s="59">
        <v>1.26E-2</v>
      </c>
      <c r="H45" s="35">
        <v>2</v>
      </c>
      <c r="I45" s="36">
        <v>5.6099999999999997E-2</v>
      </c>
      <c r="J45" s="35"/>
      <c r="K45" s="53"/>
      <c r="L45" s="40"/>
      <c r="M45" s="19"/>
      <c r="N45" s="19"/>
      <c r="O45" s="19"/>
      <c r="P45" s="19"/>
      <c r="Q45" s="19"/>
      <c r="R45" s="9"/>
    </row>
    <row r="46" spans="1:19" x14ac:dyDescent="0.25">
      <c r="A46" s="6" t="s">
        <v>11</v>
      </c>
      <c r="B46" s="6">
        <v>39</v>
      </c>
      <c r="C46" s="8" t="s">
        <v>61</v>
      </c>
      <c r="D46" s="35">
        <v>4</v>
      </c>
      <c r="E46" s="49">
        <v>4.5999999999999999E-2</v>
      </c>
      <c r="F46" s="35">
        <v>15</v>
      </c>
      <c r="G46" s="59">
        <v>0.15260000000000001</v>
      </c>
      <c r="H46" s="35">
        <v>14</v>
      </c>
      <c r="I46" s="36">
        <v>0.14629999999999999</v>
      </c>
      <c r="J46" s="35"/>
      <c r="K46" s="53"/>
      <c r="L46" s="40"/>
      <c r="M46" s="19"/>
      <c r="N46" s="19"/>
      <c r="O46" s="19"/>
      <c r="P46" s="19"/>
      <c r="Q46" s="19"/>
      <c r="R46" s="9"/>
    </row>
    <row r="47" spans="1:19" x14ac:dyDescent="0.25">
      <c r="A47" s="6" t="s">
        <v>11</v>
      </c>
      <c r="B47" s="6">
        <v>40</v>
      </c>
      <c r="C47" s="8" t="s">
        <v>188</v>
      </c>
      <c r="D47" s="35">
        <v>1</v>
      </c>
      <c r="E47" s="49">
        <v>5.0000000000000001E-3</v>
      </c>
      <c r="F47" s="35">
        <v>1</v>
      </c>
      <c r="G47" s="59">
        <v>5.0000000000000001E-3</v>
      </c>
      <c r="H47" s="35"/>
      <c r="I47" s="36"/>
      <c r="J47" s="35"/>
      <c r="K47" s="53"/>
      <c r="L47" s="40"/>
      <c r="M47" s="19"/>
      <c r="N47" s="19"/>
      <c r="O47" s="19"/>
      <c r="P47" s="19"/>
      <c r="Q47" s="19"/>
      <c r="R47" s="9"/>
      <c r="S47" s="40"/>
    </row>
    <row r="48" spans="1:19" x14ac:dyDescent="0.25">
      <c r="A48" s="6" t="s">
        <v>11</v>
      </c>
      <c r="B48" s="6">
        <v>41</v>
      </c>
      <c r="C48" s="8" t="s">
        <v>153</v>
      </c>
      <c r="D48" s="35"/>
      <c r="E48" s="49"/>
      <c r="F48" s="35">
        <v>1</v>
      </c>
      <c r="G48" s="59">
        <v>7.0000000000000001E-3</v>
      </c>
      <c r="H48" s="35">
        <v>1</v>
      </c>
      <c r="I48" s="36">
        <v>7.0000000000000001E-3</v>
      </c>
      <c r="J48" s="35"/>
      <c r="K48" s="53"/>
      <c r="L48" s="40"/>
      <c r="M48" s="19"/>
      <c r="N48" s="19"/>
      <c r="O48" s="19"/>
      <c r="P48" s="19"/>
      <c r="Q48" s="19"/>
      <c r="R48" s="9"/>
    </row>
    <row r="49" spans="1:19" x14ac:dyDescent="0.25">
      <c r="A49" s="6" t="s">
        <v>11</v>
      </c>
      <c r="B49" s="6">
        <v>42</v>
      </c>
      <c r="C49" s="8" t="s">
        <v>166</v>
      </c>
      <c r="D49" s="35"/>
      <c r="E49" s="49"/>
      <c r="F49" s="35">
        <v>1</v>
      </c>
      <c r="G49" s="59">
        <v>1.4999999999999999E-2</v>
      </c>
      <c r="H49" s="35"/>
      <c r="I49" s="36"/>
      <c r="J49" s="35"/>
      <c r="K49" s="53"/>
      <c r="L49" s="40"/>
      <c r="M49" s="19"/>
      <c r="N49" s="19"/>
      <c r="O49" s="19"/>
      <c r="P49" s="19"/>
      <c r="Q49" s="19"/>
      <c r="R49" s="9"/>
    </row>
    <row r="50" spans="1:19" x14ac:dyDescent="0.25">
      <c r="A50" s="6" t="s">
        <v>11</v>
      </c>
      <c r="B50" s="6">
        <v>43</v>
      </c>
      <c r="C50" s="8" t="s">
        <v>126</v>
      </c>
      <c r="D50" s="35">
        <v>3</v>
      </c>
      <c r="E50" s="49">
        <v>1.4999999999999999E-2</v>
      </c>
      <c r="F50" s="35">
        <v>5</v>
      </c>
      <c r="G50" s="59">
        <v>2.5000000000000001E-2</v>
      </c>
      <c r="H50" s="35">
        <v>2</v>
      </c>
      <c r="I50" s="36">
        <v>0.01</v>
      </c>
      <c r="J50" s="35"/>
      <c r="K50" s="53"/>
      <c r="L50" s="40"/>
      <c r="M50" s="19"/>
      <c r="N50" s="19"/>
      <c r="O50" s="19"/>
      <c r="P50" s="19"/>
      <c r="Q50" s="19"/>
      <c r="R50" s="9"/>
      <c r="S50" s="40"/>
    </row>
    <row r="51" spans="1:19" x14ac:dyDescent="0.25">
      <c r="A51" s="6" t="s">
        <v>11</v>
      </c>
      <c r="B51" s="6">
        <v>44</v>
      </c>
      <c r="C51" s="8" t="s">
        <v>186</v>
      </c>
      <c r="D51" s="35">
        <v>3</v>
      </c>
      <c r="E51" s="49">
        <v>3.5000000000000003E-2</v>
      </c>
      <c r="F51" s="35">
        <v>3</v>
      </c>
      <c r="G51" s="59">
        <v>0.13</v>
      </c>
      <c r="H51" s="35"/>
      <c r="I51" s="36"/>
      <c r="J51" s="35"/>
      <c r="K51" s="53"/>
      <c r="L51" s="40"/>
      <c r="M51" s="19"/>
      <c r="N51" s="19"/>
      <c r="O51" s="19"/>
      <c r="P51" s="19"/>
      <c r="Q51" s="19"/>
      <c r="R51" s="9"/>
    </row>
    <row r="52" spans="1:19" x14ac:dyDescent="0.25">
      <c r="A52" s="6" t="s">
        <v>11</v>
      </c>
      <c r="B52" s="6">
        <v>45</v>
      </c>
      <c r="C52" s="8" t="s">
        <v>174</v>
      </c>
      <c r="D52" s="35">
        <v>3</v>
      </c>
      <c r="E52" s="49">
        <v>9.0000000000000011E-3</v>
      </c>
      <c r="F52" s="35">
        <v>4</v>
      </c>
      <c r="G52" s="59">
        <v>1.2E-2</v>
      </c>
      <c r="H52" s="35">
        <v>1</v>
      </c>
      <c r="I52" s="36">
        <v>3.0000000000000001E-3</v>
      </c>
      <c r="J52" s="35"/>
      <c r="K52" s="53"/>
      <c r="L52" s="40"/>
      <c r="M52" s="19"/>
      <c r="N52" s="19"/>
      <c r="O52" s="19"/>
      <c r="P52" s="19"/>
      <c r="Q52" s="19"/>
      <c r="R52" s="9"/>
    </row>
    <row r="53" spans="1:19" x14ac:dyDescent="0.25">
      <c r="A53" s="6" t="s">
        <v>11</v>
      </c>
      <c r="B53" s="6">
        <v>46</v>
      </c>
      <c r="C53" s="8" t="s">
        <v>199</v>
      </c>
      <c r="D53" s="35">
        <v>1</v>
      </c>
      <c r="E53" s="49">
        <v>0.13</v>
      </c>
      <c r="F53" s="35"/>
      <c r="G53" s="59"/>
      <c r="H53" s="35"/>
      <c r="I53" s="36"/>
      <c r="J53" s="35"/>
      <c r="K53" s="53"/>
      <c r="L53" s="40"/>
      <c r="M53" s="19"/>
      <c r="N53" s="19"/>
      <c r="O53" s="19"/>
      <c r="P53" s="19"/>
      <c r="Q53" s="19"/>
      <c r="R53" s="9"/>
    </row>
    <row r="54" spans="1:19" x14ac:dyDescent="0.25">
      <c r="A54" s="6" t="s">
        <v>11</v>
      </c>
      <c r="B54" s="6">
        <v>47</v>
      </c>
      <c r="C54" s="8" t="s">
        <v>138</v>
      </c>
      <c r="D54" s="35">
        <v>2</v>
      </c>
      <c r="E54" s="49">
        <v>0.01</v>
      </c>
      <c r="F54" s="35"/>
      <c r="G54" s="59"/>
      <c r="H54" s="35">
        <v>1</v>
      </c>
      <c r="I54" s="36">
        <v>5.0000000000000001E-3</v>
      </c>
      <c r="J54" s="35"/>
      <c r="K54" s="53"/>
      <c r="L54" s="40"/>
      <c r="M54" s="19"/>
      <c r="N54" s="19"/>
      <c r="O54" s="19"/>
      <c r="P54" s="19"/>
      <c r="Q54" s="19"/>
      <c r="R54" s="9"/>
    </row>
    <row r="55" spans="1:19" x14ac:dyDescent="0.25">
      <c r="A55" s="6" t="s">
        <v>11</v>
      </c>
      <c r="B55" s="6">
        <v>48</v>
      </c>
      <c r="C55" s="8" t="s">
        <v>172</v>
      </c>
      <c r="D55" s="35">
        <v>3</v>
      </c>
      <c r="E55" s="49">
        <v>1.4999999999999999E-2</v>
      </c>
      <c r="F55" s="35">
        <v>5</v>
      </c>
      <c r="G55" s="59">
        <v>3.6000000000000004E-2</v>
      </c>
      <c r="H55" s="35"/>
      <c r="I55" s="36"/>
      <c r="J55" s="35"/>
      <c r="K55" s="53"/>
      <c r="L55" s="40"/>
      <c r="M55" s="19"/>
      <c r="N55" s="19"/>
      <c r="O55" s="19"/>
      <c r="P55" s="19"/>
      <c r="Q55" s="19"/>
      <c r="R55" s="9"/>
    </row>
    <row r="56" spans="1:19" x14ac:dyDescent="0.25">
      <c r="A56" s="6" t="s">
        <v>11</v>
      </c>
      <c r="B56" s="6">
        <v>49</v>
      </c>
      <c r="C56" s="8" t="s">
        <v>176</v>
      </c>
      <c r="D56" s="35">
        <v>1</v>
      </c>
      <c r="E56" s="49">
        <v>5.0000000000000001E-3</v>
      </c>
      <c r="F56" s="35">
        <v>1</v>
      </c>
      <c r="G56" s="59">
        <v>5.0000000000000001E-3</v>
      </c>
      <c r="H56" s="35">
        <v>1</v>
      </c>
      <c r="I56" s="36">
        <v>5.0000000000000001E-3</v>
      </c>
      <c r="J56" s="35"/>
      <c r="K56" s="53"/>
      <c r="L56" s="40"/>
      <c r="M56" s="19"/>
      <c r="N56" s="19"/>
      <c r="O56" s="19"/>
      <c r="P56" s="19"/>
      <c r="Q56" s="19"/>
      <c r="R56" s="9"/>
    </row>
    <row r="57" spans="1:19" x14ac:dyDescent="0.25">
      <c r="A57" s="6" t="s">
        <v>11</v>
      </c>
      <c r="B57" s="6">
        <v>50</v>
      </c>
      <c r="C57" s="8" t="s">
        <v>169</v>
      </c>
      <c r="D57" s="35">
        <v>1</v>
      </c>
      <c r="E57" s="49">
        <v>1.4999999999999999E-2</v>
      </c>
      <c r="F57" s="35">
        <v>1</v>
      </c>
      <c r="G57" s="59">
        <v>1.4999999999999999E-2</v>
      </c>
      <c r="H57" s="35">
        <f>1-1</f>
        <v>0</v>
      </c>
      <c r="I57" s="36">
        <v>1</v>
      </c>
      <c r="J57" s="35"/>
      <c r="K57" s="53"/>
      <c r="L57" s="40"/>
      <c r="M57" s="19"/>
      <c r="N57" s="19"/>
      <c r="O57" s="19"/>
      <c r="P57" s="19"/>
      <c r="Q57" s="19"/>
      <c r="R57" s="9"/>
    </row>
    <row r="58" spans="1:19" x14ac:dyDescent="0.25">
      <c r="A58" s="6" t="s">
        <v>11</v>
      </c>
      <c r="B58" s="6">
        <v>51</v>
      </c>
      <c r="C58" s="8" t="s">
        <v>40</v>
      </c>
      <c r="D58" s="35">
        <v>13</v>
      </c>
      <c r="E58" s="49">
        <v>0.11200000000000003</v>
      </c>
      <c r="F58" s="35">
        <v>5</v>
      </c>
      <c r="G58" s="59">
        <v>3.7000000000000005E-2</v>
      </c>
      <c r="H58" s="35">
        <v>5</v>
      </c>
      <c r="I58" s="36">
        <v>4.7E-2</v>
      </c>
      <c r="J58" s="35"/>
      <c r="K58" s="53"/>
      <c r="L58" s="40"/>
      <c r="M58" s="19"/>
      <c r="N58" s="19"/>
      <c r="O58" s="19"/>
      <c r="P58" s="19"/>
      <c r="Q58" s="19"/>
      <c r="R58" s="9"/>
    </row>
    <row r="59" spans="1:19" x14ac:dyDescent="0.25">
      <c r="A59" s="6" t="s">
        <v>11</v>
      </c>
      <c r="B59" s="6">
        <v>52</v>
      </c>
      <c r="C59" s="8" t="s">
        <v>128</v>
      </c>
      <c r="D59" s="35">
        <v>1</v>
      </c>
      <c r="E59" s="49">
        <v>8.0000000000000002E-3</v>
      </c>
      <c r="F59" s="35">
        <v>1</v>
      </c>
      <c r="G59" s="59">
        <v>8.0000000000000002E-3</v>
      </c>
      <c r="H59" s="35">
        <v>1</v>
      </c>
      <c r="I59" s="36">
        <v>0.01</v>
      </c>
      <c r="J59" s="35"/>
      <c r="K59" s="53"/>
      <c r="L59" s="40"/>
      <c r="M59" s="19"/>
      <c r="N59" s="19"/>
      <c r="O59" s="19"/>
      <c r="P59" s="19"/>
      <c r="Q59" s="19"/>
      <c r="R59" s="9"/>
    </row>
    <row r="60" spans="1:19" x14ac:dyDescent="0.25">
      <c r="A60" s="6" t="s">
        <v>11</v>
      </c>
      <c r="B60" s="6">
        <v>53</v>
      </c>
      <c r="C60" s="8" t="s">
        <v>167</v>
      </c>
      <c r="D60" s="35">
        <v>1</v>
      </c>
      <c r="E60" s="49">
        <v>7.0000000000000001E-3</v>
      </c>
      <c r="F60" s="35">
        <v>3</v>
      </c>
      <c r="G60" s="59">
        <v>2.4E-2</v>
      </c>
      <c r="H60" s="35">
        <v>2</v>
      </c>
      <c r="I60" s="36">
        <v>1.4E-2</v>
      </c>
      <c r="J60" s="35"/>
      <c r="K60" s="53"/>
      <c r="L60" s="40"/>
      <c r="M60" s="19"/>
      <c r="N60" s="19"/>
      <c r="O60" s="19"/>
      <c r="P60" s="19"/>
      <c r="Q60" s="19"/>
      <c r="R60" s="9"/>
    </row>
    <row r="61" spans="1:19" x14ac:dyDescent="0.25">
      <c r="A61" s="6" t="s">
        <v>11</v>
      </c>
      <c r="B61" s="6">
        <v>54</v>
      </c>
      <c r="C61" s="8" t="s">
        <v>194</v>
      </c>
      <c r="D61" s="35"/>
      <c r="E61" s="49"/>
      <c r="F61" s="35"/>
      <c r="G61" s="59"/>
      <c r="H61" s="35">
        <v>1</v>
      </c>
      <c r="I61" s="36">
        <v>0.97499999999999998</v>
      </c>
      <c r="J61" s="35"/>
      <c r="K61" s="53"/>
      <c r="L61" s="40"/>
      <c r="M61" s="19"/>
      <c r="N61" s="19"/>
      <c r="O61" s="19"/>
      <c r="P61" s="19"/>
      <c r="Q61" s="19"/>
      <c r="R61" s="9"/>
    </row>
    <row r="62" spans="1:19" x14ac:dyDescent="0.25">
      <c r="A62" s="6" t="s">
        <v>11</v>
      </c>
      <c r="B62" s="6">
        <v>55</v>
      </c>
      <c r="C62" s="8" t="s">
        <v>78</v>
      </c>
      <c r="D62" s="35">
        <v>1.5</v>
      </c>
      <c r="E62" s="49">
        <v>1.3500000000000001E-3</v>
      </c>
      <c r="F62" s="35">
        <v>2</v>
      </c>
      <c r="G62" s="59">
        <v>2.7E-2</v>
      </c>
      <c r="H62" s="35">
        <v>3</v>
      </c>
      <c r="I62" s="36">
        <v>2.7000000000000001E-3</v>
      </c>
      <c r="J62" s="35"/>
      <c r="K62" s="53"/>
      <c r="L62" s="40"/>
      <c r="M62" s="19"/>
      <c r="N62" s="19"/>
      <c r="O62" s="19"/>
      <c r="P62" s="19"/>
      <c r="Q62" s="19"/>
      <c r="R62" s="9"/>
    </row>
    <row r="63" spans="1:19" x14ac:dyDescent="0.25">
      <c r="A63" s="6" t="s">
        <v>11</v>
      </c>
      <c r="B63" s="6">
        <v>56</v>
      </c>
      <c r="C63" s="8" t="s">
        <v>125</v>
      </c>
      <c r="D63" s="35">
        <v>2</v>
      </c>
      <c r="E63" s="49">
        <v>7.0000000000000001E-3</v>
      </c>
      <c r="F63" s="35">
        <v>3</v>
      </c>
      <c r="G63" s="59">
        <v>1.0999999999999999E-2</v>
      </c>
      <c r="H63" s="35">
        <v>1</v>
      </c>
      <c r="I63" s="36">
        <v>0.01</v>
      </c>
      <c r="J63" s="35"/>
      <c r="K63" s="53"/>
      <c r="L63" s="40"/>
      <c r="M63" s="19"/>
      <c r="N63" s="19"/>
      <c r="O63" s="19"/>
      <c r="P63" s="19"/>
      <c r="Q63" s="19"/>
      <c r="R63" s="9"/>
    </row>
    <row r="64" spans="1:19" x14ac:dyDescent="0.25">
      <c r="A64" s="6" t="s">
        <v>11</v>
      </c>
      <c r="B64" s="6">
        <v>57</v>
      </c>
      <c r="C64" s="8" t="s">
        <v>140</v>
      </c>
      <c r="D64" s="35"/>
      <c r="E64" s="49"/>
      <c r="F64" s="35"/>
      <c r="G64" s="59"/>
      <c r="H64" s="35">
        <v>1</v>
      </c>
      <c r="I64" s="36">
        <v>1.4999999999999999E-2</v>
      </c>
      <c r="J64" s="35"/>
      <c r="K64" s="53"/>
      <c r="L64" s="40"/>
      <c r="M64" s="19"/>
      <c r="N64" s="19"/>
      <c r="O64" s="19"/>
      <c r="P64" s="19"/>
      <c r="Q64" s="19"/>
      <c r="R64" s="9"/>
      <c r="S64" s="40"/>
    </row>
    <row r="65" spans="1:19" x14ac:dyDescent="0.25">
      <c r="A65" s="6" t="s">
        <v>11</v>
      </c>
      <c r="B65" s="6">
        <v>58</v>
      </c>
      <c r="C65" s="8" t="s">
        <v>98</v>
      </c>
      <c r="D65" s="35">
        <v>29</v>
      </c>
      <c r="E65" s="49">
        <v>0.82100000000000029</v>
      </c>
      <c r="F65" s="35">
        <v>26</v>
      </c>
      <c r="G65" s="59">
        <v>0.83300000000000018</v>
      </c>
      <c r="H65" s="35">
        <v>23</v>
      </c>
      <c r="I65" s="36">
        <v>0.26900000000000013</v>
      </c>
      <c r="J65" s="35"/>
      <c r="K65" s="53"/>
      <c r="L65" s="40"/>
      <c r="M65" s="19"/>
      <c r="N65" s="19"/>
      <c r="O65" s="19"/>
      <c r="P65" s="19"/>
      <c r="Q65" s="19"/>
      <c r="R65" s="9"/>
      <c r="S65" s="40"/>
    </row>
    <row r="66" spans="1:19" x14ac:dyDescent="0.25">
      <c r="A66" s="6" t="s">
        <v>11</v>
      </c>
      <c r="B66" s="6">
        <v>59</v>
      </c>
      <c r="C66" s="8" t="s">
        <v>132</v>
      </c>
      <c r="D66" s="35">
        <v>21</v>
      </c>
      <c r="E66" s="49">
        <v>0.27200000000000008</v>
      </c>
      <c r="F66" s="35">
        <v>6</v>
      </c>
      <c r="G66" s="59">
        <v>0.56300000000000006</v>
      </c>
      <c r="H66" s="35">
        <v>15</v>
      </c>
      <c r="I66" s="36">
        <v>0.20900000000000007</v>
      </c>
      <c r="J66" s="35"/>
      <c r="K66" s="53"/>
      <c r="L66" s="40"/>
      <c r="M66" s="19"/>
      <c r="N66" s="19"/>
      <c r="O66" s="19"/>
      <c r="P66" s="19"/>
      <c r="Q66" s="19"/>
      <c r="R66" s="9"/>
    </row>
    <row r="67" spans="1:19" x14ac:dyDescent="0.25">
      <c r="A67" s="6" t="s">
        <v>11</v>
      </c>
      <c r="B67" s="6">
        <v>60</v>
      </c>
      <c r="C67" s="8" t="s">
        <v>38</v>
      </c>
      <c r="D67" s="35">
        <v>5</v>
      </c>
      <c r="E67" s="49">
        <v>3.1000000000000003E-2</v>
      </c>
      <c r="F67" s="35">
        <v>5</v>
      </c>
      <c r="G67" s="59">
        <v>0.22300000000000003</v>
      </c>
      <c r="H67" s="35">
        <v>2</v>
      </c>
      <c r="I67" s="36">
        <v>1.6E-2</v>
      </c>
      <c r="J67" s="35"/>
      <c r="K67" s="53"/>
      <c r="L67" s="40"/>
      <c r="M67" s="19"/>
      <c r="N67" s="19"/>
      <c r="O67" s="19"/>
      <c r="P67" s="19"/>
      <c r="Q67" s="19"/>
      <c r="R67" s="9"/>
      <c r="S67" s="40"/>
    </row>
    <row r="68" spans="1:19" x14ac:dyDescent="0.25">
      <c r="A68" s="6" t="s">
        <v>11</v>
      </c>
      <c r="B68" s="6">
        <v>61</v>
      </c>
      <c r="C68" s="8" t="s">
        <v>184</v>
      </c>
      <c r="D68" s="35"/>
      <c r="E68" s="49"/>
      <c r="F68" s="35">
        <v>1</v>
      </c>
      <c r="G68" s="59">
        <v>0.36</v>
      </c>
      <c r="H68" s="35"/>
      <c r="I68" s="36"/>
      <c r="J68" s="35"/>
      <c r="K68" s="53"/>
      <c r="L68" s="40"/>
      <c r="M68" s="19"/>
      <c r="N68" s="19"/>
      <c r="O68" s="19"/>
      <c r="P68" s="19"/>
      <c r="Q68" s="19"/>
      <c r="R68" s="9"/>
      <c r="S68" s="40"/>
    </row>
    <row r="69" spans="1:19" x14ac:dyDescent="0.25">
      <c r="A69" s="6" t="s">
        <v>11</v>
      </c>
      <c r="B69" s="6">
        <v>62</v>
      </c>
      <c r="C69" s="8" t="s">
        <v>93</v>
      </c>
      <c r="D69" s="35">
        <v>1</v>
      </c>
      <c r="E69" s="49">
        <v>1.4999999999999999E-2</v>
      </c>
      <c r="F69" s="35">
        <v>1</v>
      </c>
      <c r="G69" s="59">
        <v>1.4999999999999999E-2</v>
      </c>
      <c r="H69" s="35">
        <v>1</v>
      </c>
      <c r="I69" s="36">
        <v>7.0000000000000001E-3</v>
      </c>
      <c r="J69" s="35"/>
      <c r="K69" s="53"/>
      <c r="L69" s="40"/>
      <c r="M69" s="19"/>
      <c r="N69" s="19"/>
      <c r="O69" s="19"/>
      <c r="P69" s="19"/>
      <c r="Q69" s="19"/>
      <c r="R69" s="9"/>
    </row>
    <row r="70" spans="1:19" x14ac:dyDescent="0.25">
      <c r="A70" s="6" t="s">
        <v>11</v>
      </c>
      <c r="B70" s="6">
        <v>63</v>
      </c>
      <c r="C70" s="8" t="s">
        <v>181</v>
      </c>
      <c r="D70" s="35"/>
      <c r="E70" s="49"/>
      <c r="F70" s="35">
        <v>1</v>
      </c>
      <c r="G70" s="59">
        <v>0.01</v>
      </c>
      <c r="H70" s="35"/>
      <c r="I70" s="36"/>
      <c r="J70" s="35"/>
      <c r="K70" s="53"/>
      <c r="L70" s="40"/>
      <c r="M70" s="19"/>
      <c r="N70" s="19"/>
      <c r="O70" s="19"/>
      <c r="P70" s="19"/>
      <c r="Q70" s="19"/>
      <c r="R70" s="9"/>
    </row>
    <row r="71" spans="1:19" x14ac:dyDescent="0.25">
      <c r="A71" s="6" t="s">
        <v>11</v>
      </c>
      <c r="B71" s="6">
        <v>64</v>
      </c>
      <c r="C71" s="8" t="s">
        <v>37</v>
      </c>
      <c r="D71" s="35">
        <v>5</v>
      </c>
      <c r="E71" s="49">
        <v>6.5000000000000002E-2</v>
      </c>
      <c r="F71" s="35">
        <v>12</v>
      </c>
      <c r="G71" s="59">
        <v>1.1464999999999999</v>
      </c>
      <c r="H71" s="35">
        <v>4</v>
      </c>
      <c r="I71" s="36">
        <v>4.7E-2</v>
      </c>
      <c r="J71" s="35"/>
      <c r="K71" s="53"/>
      <c r="L71" s="40"/>
      <c r="M71" s="19"/>
      <c r="N71" s="19"/>
      <c r="O71" s="19"/>
      <c r="P71" s="19"/>
      <c r="Q71" s="19"/>
      <c r="R71" s="9"/>
    </row>
    <row r="72" spans="1:19" x14ac:dyDescent="0.25">
      <c r="A72" s="6" t="s">
        <v>11</v>
      </c>
      <c r="B72" s="6">
        <v>65</v>
      </c>
      <c r="C72" s="8" t="s">
        <v>51</v>
      </c>
      <c r="D72" s="35">
        <v>5</v>
      </c>
      <c r="E72" s="49">
        <v>5.0800000000000005E-2</v>
      </c>
      <c r="F72" s="35">
        <v>2</v>
      </c>
      <c r="G72" s="59">
        <v>0.02</v>
      </c>
      <c r="H72" s="35">
        <v>2</v>
      </c>
      <c r="I72" s="36">
        <v>2.1999999999999999E-2</v>
      </c>
      <c r="J72" s="35"/>
      <c r="K72" s="53"/>
      <c r="L72" s="40"/>
      <c r="M72" s="19"/>
      <c r="N72" s="19"/>
      <c r="O72" s="19"/>
      <c r="P72" s="19"/>
      <c r="Q72" s="19"/>
      <c r="R72" s="9"/>
    </row>
    <row r="73" spans="1:19" x14ac:dyDescent="0.25">
      <c r="A73" s="6" t="s">
        <v>11</v>
      </c>
      <c r="B73" s="6">
        <v>66</v>
      </c>
      <c r="C73" s="8" t="s">
        <v>103</v>
      </c>
      <c r="D73" s="35">
        <v>2</v>
      </c>
      <c r="E73" s="49">
        <v>9.5000000000000001E-2</v>
      </c>
      <c r="F73" s="35">
        <v>2</v>
      </c>
      <c r="G73" s="59">
        <v>9.9999999999999992E-2</v>
      </c>
      <c r="H73" s="35"/>
      <c r="I73" s="36"/>
      <c r="J73" s="35"/>
      <c r="K73" s="53"/>
      <c r="L73" s="40"/>
      <c r="M73" s="19"/>
      <c r="N73" s="19"/>
      <c r="O73" s="19"/>
      <c r="P73" s="19"/>
      <c r="Q73" s="19"/>
      <c r="R73" s="9"/>
    </row>
    <row r="74" spans="1:19" x14ac:dyDescent="0.25">
      <c r="A74" s="6" t="s">
        <v>11</v>
      </c>
      <c r="B74" s="6">
        <v>67</v>
      </c>
      <c r="C74" s="8" t="s">
        <v>119</v>
      </c>
      <c r="D74" s="35">
        <v>1</v>
      </c>
      <c r="E74" s="49">
        <v>3.0000000000000001E-3</v>
      </c>
      <c r="F74" s="35">
        <v>2</v>
      </c>
      <c r="G74" s="59">
        <v>6.0000000000000001E-3</v>
      </c>
      <c r="H74" s="35">
        <v>1</v>
      </c>
      <c r="I74" s="36">
        <v>8.9999999999999993E-3</v>
      </c>
      <c r="J74" s="35"/>
      <c r="K74" s="53"/>
      <c r="L74" s="40"/>
      <c r="M74" s="19"/>
      <c r="N74" s="19"/>
      <c r="O74" s="19"/>
      <c r="P74" s="19"/>
      <c r="Q74" s="19"/>
      <c r="R74" s="9"/>
    </row>
    <row r="75" spans="1:19" x14ac:dyDescent="0.25">
      <c r="A75" s="6" t="s">
        <v>11</v>
      </c>
      <c r="B75" s="6">
        <v>68</v>
      </c>
      <c r="C75" s="8" t="s">
        <v>96</v>
      </c>
      <c r="D75" s="35"/>
      <c r="E75" s="49"/>
      <c r="F75" s="35">
        <v>1</v>
      </c>
      <c r="G75" s="59">
        <v>6.3E-3</v>
      </c>
      <c r="H75" s="35">
        <v>1</v>
      </c>
      <c r="I75" s="36">
        <v>1.2E-2</v>
      </c>
      <c r="J75" s="35"/>
      <c r="K75" s="53"/>
      <c r="L75" s="40"/>
      <c r="M75" s="19"/>
      <c r="N75" s="19"/>
      <c r="O75" s="19"/>
      <c r="P75" s="19"/>
      <c r="Q75" s="19"/>
      <c r="R75" s="9"/>
    </row>
    <row r="76" spans="1:19" x14ac:dyDescent="0.25">
      <c r="A76" s="6" t="s">
        <v>11</v>
      </c>
      <c r="B76" s="6">
        <v>69</v>
      </c>
      <c r="C76" s="8" t="s">
        <v>129</v>
      </c>
      <c r="D76" s="35">
        <v>3</v>
      </c>
      <c r="E76" s="49">
        <v>0.03</v>
      </c>
      <c r="F76" s="35">
        <v>3</v>
      </c>
      <c r="G76" s="59">
        <v>0.03</v>
      </c>
      <c r="H76" s="35">
        <v>1</v>
      </c>
      <c r="I76" s="36">
        <v>1.4999999999999999E-2</v>
      </c>
      <c r="J76" s="35">
        <v>2</v>
      </c>
      <c r="K76" s="53">
        <v>3.5000000000000003E-2</v>
      </c>
      <c r="L76" s="40"/>
      <c r="M76" s="19"/>
      <c r="N76" s="19"/>
      <c r="O76" s="19"/>
      <c r="P76" s="19"/>
      <c r="Q76" s="19"/>
      <c r="R76" s="9"/>
    </row>
    <row r="77" spans="1:19" x14ac:dyDescent="0.25">
      <c r="A77" s="6" t="s">
        <v>11</v>
      </c>
      <c r="B77" s="6">
        <v>70</v>
      </c>
      <c r="C77" s="8" t="s">
        <v>108</v>
      </c>
      <c r="D77" s="35">
        <v>3</v>
      </c>
      <c r="E77" s="49">
        <v>2.4299999999999999E-2</v>
      </c>
      <c r="F77" s="35">
        <v>1</v>
      </c>
      <c r="G77" s="59">
        <v>3.0000000000000001E-3</v>
      </c>
      <c r="H77" s="35">
        <v>1</v>
      </c>
      <c r="I77" s="36">
        <v>0.04</v>
      </c>
      <c r="J77" s="35"/>
      <c r="K77" s="53"/>
      <c r="L77" s="40"/>
      <c r="M77" s="19"/>
      <c r="N77" s="19"/>
      <c r="O77" s="19"/>
      <c r="P77" s="19"/>
      <c r="Q77" s="19"/>
      <c r="R77" s="9"/>
    </row>
    <row r="78" spans="1:19" x14ac:dyDescent="0.25">
      <c r="A78" s="6" t="s">
        <v>11</v>
      </c>
      <c r="B78" s="6">
        <v>71</v>
      </c>
      <c r="C78" s="8" t="s">
        <v>135</v>
      </c>
      <c r="D78" s="35"/>
      <c r="E78" s="49"/>
      <c r="F78" s="35">
        <v>2</v>
      </c>
      <c r="G78" s="59">
        <v>1.9E-2</v>
      </c>
      <c r="H78" s="35">
        <v>1</v>
      </c>
      <c r="I78" s="36">
        <v>7.0000000000000001E-3</v>
      </c>
      <c r="J78" s="35"/>
      <c r="K78" s="53"/>
      <c r="L78" s="40"/>
      <c r="M78" s="19"/>
      <c r="N78" s="19"/>
      <c r="O78" s="19"/>
      <c r="P78" s="19"/>
      <c r="Q78" s="19"/>
      <c r="R78" s="9"/>
    </row>
    <row r="79" spans="1:19" x14ac:dyDescent="0.25">
      <c r="A79" s="6" t="s">
        <v>11</v>
      </c>
      <c r="B79" s="6">
        <v>72</v>
      </c>
      <c r="C79" s="8" t="s">
        <v>123</v>
      </c>
      <c r="D79" s="35"/>
      <c r="E79" s="49"/>
      <c r="F79" s="35">
        <v>2</v>
      </c>
      <c r="G79" s="59">
        <v>0.02</v>
      </c>
      <c r="H79" s="35"/>
      <c r="I79" s="36"/>
      <c r="J79" s="35"/>
      <c r="K79" s="53"/>
      <c r="L79" s="40"/>
      <c r="M79" s="19"/>
      <c r="N79" s="19"/>
      <c r="O79" s="19"/>
      <c r="P79" s="19"/>
      <c r="Q79" s="19"/>
      <c r="R79" s="9"/>
    </row>
    <row r="80" spans="1:19" x14ac:dyDescent="0.25">
      <c r="A80" s="6" t="s">
        <v>11</v>
      </c>
      <c r="B80" s="6">
        <v>73</v>
      </c>
      <c r="C80" s="8" t="s">
        <v>94</v>
      </c>
      <c r="D80" s="35">
        <v>13</v>
      </c>
      <c r="E80" s="49">
        <v>9.8000000000000004E-2</v>
      </c>
      <c r="F80" s="35">
        <v>11</v>
      </c>
      <c r="G80" s="59">
        <v>0.26950000000000002</v>
      </c>
      <c r="H80" s="35">
        <v>5</v>
      </c>
      <c r="I80" s="36">
        <v>3.4000000000000002E-2</v>
      </c>
      <c r="J80" s="35"/>
      <c r="K80" s="53"/>
      <c r="L80" s="40"/>
      <c r="M80" s="19"/>
      <c r="N80" s="19"/>
      <c r="O80" s="19"/>
      <c r="P80" s="19"/>
      <c r="Q80" s="19"/>
      <c r="R80" s="9"/>
    </row>
    <row r="81" spans="1:19" x14ac:dyDescent="0.25">
      <c r="A81" s="6" t="s">
        <v>11</v>
      </c>
      <c r="B81" s="6">
        <v>74</v>
      </c>
      <c r="C81" s="8" t="s">
        <v>121</v>
      </c>
      <c r="D81" s="35">
        <v>7</v>
      </c>
      <c r="E81" s="49">
        <v>5.7000000000000002E-2</v>
      </c>
      <c r="F81" s="35">
        <v>4</v>
      </c>
      <c r="G81" s="59">
        <v>2.2000000000000002E-2</v>
      </c>
      <c r="H81" s="35">
        <v>11</v>
      </c>
      <c r="I81" s="36">
        <v>0.122</v>
      </c>
      <c r="J81" s="35"/>
      <c r="K81" s="53"/>
      <c r="L81" s="40"/>
      <c r="M81" s="19"/>
      <c r="N81" s="19"/>
      <c r="O81" s="19"/>
      <c r="P81" s="19"/>
      <c r="Q81" s="19"/>
      <c r="R81" s="9"/>
    </row>
    <row r="82" spans="1:19" x14ac:dyDescent="0.25">
      <c r="A82" s="6" t="s">
        <v>11</v>
      </c>
      <c r="B82" s="6">
        <v>75</v>
      </c>
      <c r="C82" s="8" t="s">
        <v>156</v>
      </c>
      <c r="D82" s="35"/>
      <c r="E82" s="49"/>
      <c r="F82" s="35">
        <v>1</v>
      </c>
      <c r="G82" s="59">
        <v>0.01</v>
      </c>
      <c r="H82" s="35"/>
      <c r="I82" s="36"/>
      <c r="J82" s="35"/>
      <c r="K82" s="53"/>
      <c r="L82" s="40"/>
      <c r="M82" s="19"/>
      <c r="N82" s="19"/>
      <c r="O82" s="19"/>
      <c r="P82" s="19"/>
      <c r="Q82" s="19"/>
      <c r="R82" s="9"/>
    </row>
    <row r="83" spans="1:19" x14ac:dyDescent="0.25">
      <c r="A83" s="6" t="s">
        <v>11</v>
      </c>
      <c r="B83" s="6">
        <v>76</v>
      </c>
      <c r="C83" s="8" t="s">
        <v>151</v>
      </c>
      <c r="D83" s="35">
        <v>1</v>
      </c>
      <c r="E83" s="49">
        <v>1E-3</v>
      </c>
      <c r="F83" s="35"/>
      <c r="G83" s="59"/>
      <c r="H83" s="35"/>
      <c r="I83" s="36"/>
      <c r="J83" s="35"/>
      <c r="K83" s="53"/>
      <c r="L83" s="40"/>
      <c r="M83" s="19"/>
      <c r="N83" s="19"/>
      <c r="O83" s="19"/>
      <c r="P83" s="19"/>
      <c r="Q83" s="19"/>
      <c r="R83" s="9"/>
    </row>
    <row r="84" spans="1:19" x14ac:dyDescent="0.25">
      <c r="A84" s="6" t="s">
        <v>11</v>
      </c>
      <c r="B84" s="6">
        <v>77</v>
      </c>
      <c r="C84" s="8" t="s">
        <v>105</v>
      </c>
      <c r="D84" s="35">
        <v>3</v>
      </c>
      <c r="E84" s="49">
        <v>1.2799999999999999E-2</v>
      </c>
      <c r="F84" s="35">
        <v>5</v>
      </c>
      <c r="G84" s="59">
        <v>0.55910000000000004</v>
      </c>
      <c r="H84" s="35">
        <v>4</v>
      </c>
      <c r="I84" s="36">
        <v>1.6900000000000002E-2</v>
      </c>
      <c r="J84" s="35"/>
      <c r="K84" s="53"/>
      <c r="L84" s="40"/>
      <c r="M84" s="19"/>
      <c r="N84" s="19"/>
      <c r="O84" s="19"/>
      <c r="P84" s="19"/>
      <c r="Q84" s="19"/>
      <c r="R84" s="9"/>
    </row>
    <row r="85" spans="1:19" x14ac:dyDescent="0.25">
      <c r="A85" s="6" t="s">
        <v>11</v>
      </c>
      <c r="B85" s="6">
        <v>78</v>
      </c>
      <c r="C85" s="8" t="s">
        <v>41</v>
      </c>
      <c r="D85" s="35">
        <v>2</v>
      </c>
      <c r="E85" s="49">
        <v>1.7000000000000001E-2</v>
      </c>
      <c r="F85" s="35">
        <v>7</v>
      </c>
      <c r="G85" s="59">
        <v>0.19900000000000001</v>
      </c>
      <c r="H85" s="35">
        <v>3</v>
      </c>
      <c r="I85" s="36">
        <v>3.6999999999999998E-2</v>
      </c>
      <c r="J85" s="35"/>
      <c r="K85" s="53"/>
      <c r="L85" s="40"/>
      <c r="M85" s="19"/>
      <c r="N85" s="19"/>
      <c r="O85" s="19"/>
      <c r="P85" s="19"/>
      <c r="Q85" s="19"/>
      <c r="R85" s="9"/>
    </row>
    <row r="86" spans="1:19" x14ac:dyDescent="0.25">
      <c r="A86" s="6" t="s">
        <v>11</v>
      </c>
      <c r="B86" s="6">
        <v>79</v>
      </c>
      <c r="C86" s="8" t="s">
        <v>168</v>
      </c>
      <c r="D86" s="35"/>
      <c r="E86" s="49"/>
      <c r="F86" s="35">
        <v>3</v>
      </c>
      <c r="G86" s="59">
        <v>2.7E-2</v>
      </c>
      <c r="H86" s="35"/>
      <c r="I86" s="36"/>
      <c r="J86" s="35"/>
      <c r="K86" s="53"/>
      <c r="L86" s="40"/>
      <c r="M86" s="19"/>
      <c r="N86" s="19"/>
      <c r="O86" s="19"/>
      <c r="P86" s="19"/>
      <c r="Q86" s="19"/>
      <c r="R86" s="9"/>
    </row>
    <row r="87" spans="1:19" x14ac:dyDescent="0.25">
      <c r="A87" s="6" t="s">
        <v>11</v>
      </c>
      <c r="B87" s="6">
        <v>80</v>
      </c>
      <c r="C87" s="8" t="s">
        <v>20</v>
      </c>
      <c r="D87" s="35">
        <v>108</v>
      </c>
      <c r="E87" s="49">
        <v>1.77</v>
      </c>
      <c r="F87" s="35">
        <v>74</v>
      </c>
      <c r="G87" s="59">
        <v>0.95400000000000063</v>
      </c>
      <c r="H87" s="35">
        <v>36</v>
      </c>
      <c r="I87" s="36">
        <v>0.45910000000000029</v>
      </c>
      <c r="J87" s="35"/>
      <c r="K87" s="53"/>
      <c r="L87" s="40"/>
      <c r="M87" s="19"/>
      <c r="N87" s="19"/>
      <c r="O87" s="19"/>
      <c r="P87" s="19"/>
      <c r="Q87" s="19"/>
      <c r="R87" s="9"/>
      <c r="S87" s="40"/>
    </row>
    <row r="88" spans="1:19" x14ac:dyDescent="0.25">
      <c r="A88" s="6" t="s">
        <v>11</v>
      </c>
      <c r="B88" s="6">
        <v>81</v>
      </c>
      <c r="C88" s="8" t="s">
        <v>196</v>
      </c>
      <c r="D88" s="35"/>
      <c r="E88" s="49"/>
      <c r="F88" s="35"/>
      <c r="G88" s="59"/>
      <c r="H88" s="35">
        <v>1</v>
      </c>
      <c r="I88" s="36">
        <v>1.4999999999999999E-2</v>
      </c>
      <c r="J88" s="35"/>
      <c r="K88" s="53"/>
      <c r="L88" s="40">
        <v>1.2320512820512828E-2</v>
      </c>
      <c r="M88" s="19">
        <f>L88*D88</f>
        <v>0</v>
      </c>
      <c r="N88" s="19"/>
      <c r="O88" s="19"/>
      <c r="P88" s="19"/>
      <c r="Q88" s="19"/>
      <c r="R88" s="9"/>
    </row>
    <row r="89" spans="1:19" x14ac:dyDescent="0.25">
      <c r="A89" s="6" t="s">
        <v>11</v>
      </c>
      <c r="B89" s="6">
        <v>82</v>
      </c>
      <c r="C89" s="8" t="s">
        <v>143</v>
      </c>
      <c r="D89" s="35">
        <v>4</v>
      </c>
      <c r="E89" s="49">
        <v>3.3300000000000003E-2</v>
      </c>
      <c r="F89" s="35">
        <v>3</v>
      </c>
      <c r="G89" s="59">
        <v>2.2600000000000002E-2</v>
      </c>
      <c r="H89" s="35">
        <v>1</v>
      </c>
      <c r="I89" s="36">
        <v>6.3E-3</v>
      </c>
      <c r="J89" s="35"/>
      <c r="K89" s="53"/>
      <c r="L89" s="40"/>
      <c r="M89" s="19"/>
      <c r="N89" s="19"/>
      <c r="O89" s="19"/>
      <c r="P89" s="19"/>
      <c r="Q89" s="19"/>
      <c r="R89" s="9"/>
    </row>
    <row r="90" spans="1:19" x14ac:dyDescent="0.25">
      <c r="A90" s="6" t="s">
        <v>11</v>
      </c>
      <c r="B90" s="6">
        <v>83</v>
      </c>
      <c r="C90" s="8" t="s">
        <v>71</v>
      </c>
      <c r="D90" s="35"/>
      <c r="E90" s="49"/>
      <c r="F90" s="35">
        <v>1</v>
      </c>
      <c r="G90" s="59">
        <v>6.0000000000000001E-3</v>
      </c>
      <c r="H90" s="35"/>
      <c r="I90" s="36"/>
      <c r="J90" s="35"/>
      <c r="K90" s="53"/>
      <c r="L90" s="40"/>
      <c r="M90" s="19"/>
      <c r="N90" s="19"/>
      <c r="O90" s="19"/>
      <c r="P90" s="19"/>
      <c r="Q90" s="19"/>
      <c r="R90" s="9"/>
    </row>
    <row r="91" spans="1:19" x14ac:dyDescent="0.25">
      <c r="A91" s="6" t="s">
        <v>11</v>
      </c>
      <c r="B91" s="6">
        <v>84</v>
      </c>
      <c r="C91" s="8" t="s">
        <v>122</v>
      </c>
      <c r="D91" s="35">
        <v>2</v>
      </c>
      <c r="E91" s="49">
        <v>0.01</v>
      </c>
      <c r="F91" s="35">
        <v>1</v>
      </c>
      <c r="G91" s="59">
        <v>5.0000000000000001E-3</v>
      </c>
      <c r="H91" s="35">
        <v>1</v>
      </c>
      <c r="I91" s="36">
        <v>3.0000000000000001E-3</v>
      </c>
      <c r="J91" s="35"/>
      <c r="K91" s="53"/>
      <c r="L91" s="40"/>
      <c r="M91" s="19"/>
      <c r="N91" s="19"/>
      <c r="O91" s="19"/>
      <c r="P91" s="19"/>
      <c r="Q91" s="19"/>
      <c r="R91" s="9"/>
    </row>
    <row r="92" spans="1:19" x14ac:dyDescent="0.25">
      <c r="A92" s="6" t="s">
        <v>11</v>
      </c>
      <c r="B92" s="6">
        <v>85</v>
      </c>
      <c r="C92" s="8" t="s">
        <v>144</v>
      </c>
      <c r="D92" s="35"/>
      <c r="E92" s="49"/>
      <c r="F92" s="35"/>
      <c r="G92" s="59"/>
      <c r="H92" s="35">
        <v>1</v>
      </c>
      <c r="I92" s="36">
        <v>1.4999999999999999E-2</v>
      </c>
      <c r="J92" s="35"/>
      <c r="K92" s="53"/>
      <c r="L92" s="40"/>
      <c r="M92" s="19"/>
      <c r="N92" s="19"/>
      <c r="O92" s="19"/>
      <c r="P92" s="19"/>
      <c r="Q92" s="19"/>
      <c r="R92" s="9"/>
    </row>
    <row r="93" spans="1:19" x14ac:dyDescent="0.25">
      <c r="A93" s="6" t="s">
        <v>11</v>
      </c>
      <c r="B93" s="6">
        <v>86</v>
      </c>
      <c r="C93" s="8" t="s">
        <v>62</v>
      </c>
      <c r="D93" s="35">
        <v>1</v>
      </c>
      <c r="E93" s="49">
        <v>1.7499999999999998E-2</v>
      </c>
      <c r="F93" s="35">
        <v>2</v>
      </c>
      <c r="G93" s="59">
        <v>1.26E-2</v>
      </c>
      <c r="H93" s="35">
        <v>2</v>
      </c>
      <c r="I93" s="36">
        <v>3.4999999999999996E-2</v>
      </c>
      <c r="J93" s="35"/>
      <c r="K93" s="53"/>
      <c r="L93" s="40"/>
      <c r="M93" s="19"/>
      <c r="N93" s="19"/>
      <c r="O93" s="19"/>
      <c r="P93" s="19"/>
      <c r="Q93" s="19"/>
      <c r="R93" s="9"/>
    </row>
    <row r="94" spans="1:19" x14ac:dyDescent="0.25">
      <c r="A94" s="6" t="s">
        <v>11</v>
      </c>
      <c r="B94" s="6">
        <v>87</v>
      </c>
      <c r="C94" s="8" t="s">
        <v>84</v>
      </c>
      <c r="D94" s="35">
        <v>52</v>
      </c>
      <c r="E94" s="49">
        <v>0.67700000000000049</v>
      </c>
      <c r="F94" s="35">
        <v>38</v>
      </c>
      <c r="G94" s="59">
        <v>0.4590000000000003</v>
      </c>
      <c r="H94" s="35">
        <v>14</v>
      </c>
      <c r="I94" s="36">
        <v>0.17800000000000005</v>
      </c>
      <c r="J94" s="35"/>
      <c r="K94" s="53"/>
      <c r="L94" s="40"/>
      <c r="M94" s="19"/>
      <c r="N94" s="19"/>
      <c r="O94" s="19"/>
      <c r="P94" s="19"/>
      <c r="Q94" s="19"/>
      <c r="R94" s="9"/>
    </row>
    <row r="95" spans="1:19" x14ac:dyDescent="0.25">
      <c r="A95" s="6" t="s">
        <v>11</v>
      </c>
      <c r="B95" s="6">
        <v>88</v>
      </c>
      <c r="C95" s="8" t="s">
        <v>116</v>
      </c>
      <c r="D95" s="35">
        <v>2</v>
      </c>
      <c r="E95" s="49">
        <v>2.4E-2</v>
      </c>
      <c r="F95" s="35">
        <v>2</v>
      </c>
      <c r="G95" s="59">
        <v>2.4E-2</v>
      </c>
      <c r="H95" s="35">
        <v>3</v>
      </c>
      <c r="I95" s="36">
        <v>0.54</v>
      </c>
      <c r="J95" s="35"/>
      <c r="K95" s="53"/>
      <c r="L95" s="40"/>
      <c r="M95" s="19"/>
      <c r="N95" s="19"/>
      <c r="O95" s="19"/>
      <c r="P95" s="19"/>
      <c r="Q95" s="19"/>
      <c r="R95" s="9"/>
    </row>
    <row r="96" spans="1:19" x14ac:dyDescent="0.25">
      <c r="A96" s="6" t="s">
        <v>11</v>
      </c>
      <c r="B96" s="6">
        <v>89</v>
      </c>
      <c r="C96" s="8" t="s">
        <v>195</v>
      </c>
      <c r="D96" s="35">
        <v>1</v>
      </c>
      <c r="E96" s="49">
        <v>0.01</v>
      </c>
      <c r="F96" s="35"/>
      <c r="G96" s="59"/>
      <c r="H96" s="35">
        <v>1</v>
      </c>
      <c r="I96" s="36">
        <v>5.0000000000000001E-3</v>
      </c>
      <c r="J96" s="35"/>
      <c r="K96" s="53"/>
      <c r="L96" s="40"/>
      <c r="M96" s="19"/>
      <c r="N96" s="19"/>
      <c r="O96" s="19"/>
      <c r="P96" s="19"/>
      <c r="Q96" s="19"/>
      <c r="R96" s="9"/>
    </row>
    <row r="97" spans="1:23" x14ac:dyDescent="0.25">
      <c r="A97" s="6" t="s">
        <v>11</v>
      </c>
      <c r="B97" s="6">
        <v>90</v>
      </c>
      <c r="C97" s="8" t="s">
        <v>130</v>
      </c>
      <c r="D97" s="35"/>
      <c r="E97" s="49"/>
      <c r="F97" s="35">
        <v>1</v>
      </c>
      <c r="G97" s="59">
        <v>5.0000000000000001E-3</v>
      </c>
      <c r="H97" s="35"/>
      <c r="I97" s="36"/>
      <c r="J97" s="35"/>
      <c r="K97" s="53"/>
      <c r="L97" s="40"/>
      <c r="M97" s="19"/>
      <c r="N97" s="19"/>
      <c r="O97" s="19"/>
      <c r="P97" s="19"/>
      <c r="Q97" s="19"/>
      <c r="R97" s="9"/>
    </row>
    <row r="98" spans="1:23" x14ac:dyDescent="0.25">
      <c r="A98" s="6" t="s">
        <v>11</v>
      </c>
      <c r="B98" s="6">
        <v>91</v>
      </c>
      <c r="C98" s="8" t="s">
        <v>201</v>
      </c>
      <c r="D98" s="35">
        <v>1</v>
      </c>
      <c r="E98" s="59">
        <v>1.4999999999999999E-2</v>
      </c>
      <c r="F98" s="35"/>
      <c r="G98" s="59"/>
      <c r="H98" s="35"/>
      <c r="I98" s="36"/>
      <c r="J98" s="35"/>
      <c r="K98" s="53"/>
      <c r="L98" s="40"/>
      <c r="M98" s="19"/>
      <c r="N98" s="19"/>
      <c r="O98" s="19"/>
      <c r="P98" s="19"/>
      <c r="Q98" s="19"/>
      <c r="R98" s="9"/>
    </row>
    <row r="99" spans="1:23" x14ac:dyDescent="0.25">
      <c r="A99" s="6" t="s">
        <v>11</v>
      </c>
      <c r="B99" s="6">
        <v>92</v>
      </c>
      <c r="C99" s="8" t="s">
        <v>150</v>
      </c>
      <c r="D99" s="35">
        <v>1</v>
      </c>
      <c r="E99" s="49">
        <v>1.2999999999999999E-3</v>
      </c>
      <c r="F99" s="35"/>
      <c r="G99" s="59"/>
      <c r="H99" s="35"/>
      <c r="I99" s="36"/>
      <c r="J99" s="35"/>
      <c r="K99" s="53"/>
      <c r="L99" s="40"/>
      <c r="M99" s="19"/>
      <c r="N99" s="19"/>
      <c r="O99" s="19"/>
      <c r="P99" s="19"/>
      <c r="Q99" s="19"/>
      <c r="R99" s="9"/>
    </row>
    <row r="100" spans="1:23" x14ac:dyDescent="0.25">
      <c r="A100" s="6" t="s">
        <v>11</v>
      </c>
      <c r="B100" s="6">
        <v>93</v>
      </c>
      <c r="C100" s="8" t="s">
        <v>131</v>
      </c>
      <c r="D100" s="35">
        <v>1</v>
      </c>
      <c r="E100" s="49">
        <v>6.3E-3</v>
      </c>
      <c r="F100" s="35">
        <v>5</v>
      </c>
      <c r="G100" s="59">
        <v>4.9599999999999998E-2</v>
      </c>
      <c r="H100" s="35">
        <v>5</v>
      </c>
      <c r="I100" s="36">
        <v>4.6100000000000002E-2</v>
      </c>
      <c r="J100" s="35"/>
      <c r="K100" s="53"/>
      <c r="L100" s="40"/>
      <c r="M100" s="19"/>
      <c r="N100" s="19"/>
      <c r="O100" s="19"/>
      <c r="P100" s="19"/>
      <c r="Q100" s="19"/>
      <c r="R100" s="9"/>
    </row>
    <row r="101" spans="1:23" x14ac:dyDescent="0.25">
      <c r="A101" s="6" t="s">
        <v>11</v>
      </c>
      <c r="B101" s="6">
        <v>94</v>
      </c>
      <c r="C101" s="8" t="s">
        <v>80</v>
      </c>
      <c r="D101" s="35">
        <v>2.5</v>
      </c>
      <c r="E101" s="49">
        <v>8.9499999999999996E-3</v>
      </c>
      <c r="F101" s="35">
        <v>2</v>
      </c>
      <c r="G101" s="59">
        <v>6.3E-3</v>
      </c>
      <c r="H101" s="35">
        <v>5</v>
      </c>
      <c r="I101" s="36">
        <v>1.7899999999999999E-2</v>
      </c>
      <c r="J101" s="35"/>
      <c r="K101" s="53"/>
      <c r="L101" s="40"/>
      <c r="M101" s="19"/>
      <c r="N101" s="19"/>
      <c r="O101" s="19"/>
      <c r="P101" s="19"/>
      <c r="Q101" s="19"/>
      <c r="R101" s="9"/>
    </row>
    <row r="102" spans="1:23" x14ac:dyDescent="0.25">
      <c r="A102" s="6" t="s">
        <v>11</v>
      </c>
      <c r="B102" s="6">
        <v>95</v>
      </c>
      <c r="C102" s="8" t="s">
        <v>81</v>
      </c>
      <c r="D102" s="35"/>
      <c r="E102" s="49"/>
      <c r="F102" s="35"/>
      <c r="G102" s="59"/>
      <c r="H102" s="35">
        <v>1</v>
      </c>
      <c r="I102" s="36">
        <v>6.3E-3</v>
      </c>
      <c r="J102" s="35"/>
      <c r="K102" s="53"/>
      <c r="L102" s="40"/>
      <c r="M102" s="19"/>
      <c r="N102" s="19"/>
      <c r="O102" s="19"/>
      <c r="P102" s="19"/>
      <c r="Q102" s="19"/>
      <c r="R102" s="9"/>
    </row>
    <row r="103" spans="1:23" x14ac:dyDescent="0.25">
      <c r="A103" s="6" t="s">
        <v>11</v>
      </c>
      <c r="B103" s="6">
        <v>96</v>
      </c>
      <c r="C103" s="8" t="s">
        <v>149</v>
      </c>
      <c r="D103" s="35"/>
      <c r="E103" s="49"/>
      <c r="F103" s="35">
        <v>1</v>
      </c>
      <c r="G103" s="59">
        <v>0.01</v>
      </c>
      <c r="H103" s="35"/>
      <c r="I103" s="36"/>
      <c r="J103" s="35"/>
      <c r="K103" s="53"/>
      <c r="L103" s="40"/>
      <c r="M103" s="19"/>
      <c r="N103" s="19"/>
      <c r="O103" s="19"/>
      <c r="P103" s="19"/>
      <c r="Q103" s="19"/>
      <c r="R103" s="9"/>
    </row>
    <row r="104" spans="1:23" x14ac:dyDescent="0.25">
      <c r="A104" s="6" t="s">
        <v>11</v>
      </c>
      <c r="B104" s="6">
        <v>97</v>
      </c>
      <c r="C104" s="8" t="s">
        <v>104</v>
      </c>
      <c r="D104" s="35">
        <v>1</v>
      </c>
      <c r="E104" s="49">
        <v>0.01</v>
      </c>
      <c r="F104" s="35"/>
      <c r="G104" s="59"/>
      <c r="H104" s="35">
        <v>2</v>
      </c>
      <c r="I104" s="36">
        <v>0.02</v>
      </c>
      <c r="J104" s="35"/>
      <c r="K104" s="53"/>
      <c r="L104" s="40"/>
      <c r="M104" s="19"/>
      <c r="N104" s="19"/>
      <c r="O104" s="19"/>
      <c r="P104" s="19"/>
      <c r="Q104" s="19"/>
      <c r="R104" s="9"/>
    </row>
    <row r="105" spans="1:23" x14ac:dyDescent="0.25">
      <c r="A105" s="6" t="s">
        <v>11</v>
      </c>
      <c r="B105" s="6">
        <v>98</v>
      </c>
      <c r="C105" s="8" t="s">
        <v>28</v>
      </c>
      <c r="D105" s="35">
        <v>7</v>
      </c>
      <c r="E105" s="49">
        <v>7.2599999999999998E-2</v>
      </c>
      <c r="F105" s="35">
        <v>1</v>
      </c>
      <c r="G105" s="59">
        <v>1.2999999999999999E-3</v>
      </c>
      <c r="H105" s="35">
        <v>6</v>
      </c>
      <c r="I105" s="36">
        <v>2.69E-2</v>
      </c>
      <c r="J105" s="35"/>
      <c r="K105" s="53"/>
      <c r="L105" s="40"/>
      <c r="M105" s="19"/>
      <c r="N105" s="19"/>
      <c r="O105" s="19"/>
      <c r="P105" s="19"/>
      <c r="Q105" s="19"/>
      <c r="R105" s="9"/>
    </row>
    <row r="106" spans="1:23" x14ac:dyDescent="0.25">
      <c r="A106" s="6" t="s">
        <v>11</v>
      </c>
      <c r="B106" s="6">
        <v>99</v>
      </c>
      <c r="C106" s="8" t="s">
        <v>142</v>
      </c>
      <c r="D106" s="35">
        <v>3</v>
      </c>
      <c r="E106" s="49">
        <v>0.55500000000000005</v>
      </c>
      <c r="F106" s="35">
        <v>2</v>
      </c>
      <c r="G106" s="59">
        <v>7.3000000000000001E-3</v>
      </c>
      <c r="H106" s="35">
        <v>2</v>
      </c>
      <c r="I106" s="36">
        <v>7.3000000000000001E-3</v>
      </c>
      <c r="J106" s="35"/>
      <c r="K106" s="53"/>
      <c r="L106" s="40"/>
      <c r="M106" s="19"/>
      <c r="N106" s="19"/>
      <c r="O106" s="19"/>
      <c r="P106" s="19"/>
      <c r="Q106" s="19"/>
      <c r="R106" s="9"/>
    </row>
    <row r="107" spans="1:23" x14ac:dyDescent="0.25">
      <c r="A107" s="6" t="s">
        <v>11</v>
      </c>
      <c r="B107" s="6">
        <v>100</v>
      </c>
      <c r="C107" s="8" t="s">
        <v>67</v>
      </c>
      <c r="D107" s="35">
        <v>1</v>
      </c>
      <c r="E107" s="49">
        <v>1.2999999999999999E-3</v>
      </c>
      <c r="F107" s="35">
        <v>1</v>
      </c>
      <c r="G107" s="59">
        <v>1.2999999999999999E-3</v>
      </c>
      <c r="H107" s="35">
        <v>1</v>
      </c>
      <c r="I107" s="36">
        <v>1.2999999999999999E-3</v>
      </c>
      <c r="J107" s="35"/>
      <c r="K107" s="53"/>
      <c r="L107" s="40"/>
      <c r="M107" s="19"/>
      <c r="N107" s="19"/>
      <c r="O107" s="19"/>
      <c r="P107" s="19"/>
      <c r="Q107" s="19"/>
      <c r="R107" s="9"/>
    </row>
    <row r="108" spans="1:23" x14ac:dyDescent="0.25">
      <c r="A108" s="6" t="s">
        <v>11</v>
      </c>
      <c r="B108" s="6">
        <v>101</v>
      </c>
      <c r="C108" s="8" t="s">
        <v>52</v>
      </c>
      <c r="D108" s="35">
        <v>10</v>
      </c>
      <c r="E108" s="49">
        <v>0.16999999999999998</v>
      </c>
      <c r="F108" s="35">
        <v>5</v>
      </c>
      <c r="G108" s="59">
        <v>6.0499999999999998E-2</v>
      </c>
      <c r="H108" s="35">
        <v>2</v>
      </c>
      <c r="I108" s="36">
        <v>1.6300000000000002E-2</v>
      </c>
      <c r="J108" s="35"/>
      <c r="K108" s="53"/>
      <c r="L108" s="40"/>
      <c r="M108" s="19"/>
      <c r="N108" s="19"/>
      <c r="O108" s="19"/>
      <c r="P108" s="19"/>
      <c r="Q108" s="19"/>
      <c r="R108" s="9"/>
    </row>
    <row r="109" spans="1:23" s="11" customFormat="1" x14ac:dyDescent="0.25">
      <c r="A109" s="7"/>
      <c r="B109" s="7"/>
      <c r="C109" s="5" t="s">
        <v>12</v>
      </c>
      <c r="D109" s="34"/>
      <c r="E109" s="46"/>
      <c r="F109" s="34"/>
      <c r="G109" s="46"/>
      <c r="H109" s="34"/>
      <c r="I109" s="46"/>
      <c r="J109" s="34"/>
      <c r="K109" s="46"/>
      <c r="L109" s="40"/>
      <c r="M109" s="19"/>
      <c r="N109" s="19"/>
      <c r="O109" s="19"/>
      <c r="P109" s="19"/>
      <c r="Q109" s="19"/>
      <c r="R109" s="10"/>
      <c r="W109"/>
    </row>
    <row r="110" spans="1:23" s="11" customFormat="1" x14ac:dyDescent="0.25">
      <c r="A110" s="8" t="s">
        <v>11</v>
      </c>
      <c r="B110" s="8">
        <v>1</v>
      </c>
      <c r="C110" s="8" t="s">
        <v>55</v>
      </c>
      <c r="D110" s="35">
        <v>1</v>
      </c>
      <c r="E110" s="49">
        <v>0.01</v>
      </c>
      <c r="F110" s="35"/>
      <c r="G110" s="59"/>
      <c r="H110" s="35">
        <v>5</v>
      </c>
      <c r="I110" s="36">
        <v>5.5E-2</v>
      </c>
      <c r="J110" s="35"/>
      <c r="K110" s="53"/>
      <c r="L110" s="40"/>
      <c r="M110" s="19"/>
      <c r="N110" s="19"/>
      <c r="O110" s="19"/>
      <c r="P110" s="19"/>
      <c r="Q110" s="19"/>
      <c r="R110" s="9"/>
      <c r="S110" s="40"/>
      <c r="W110"/>
    </row>
    <row r="111" spans="1:23" s="11" customFormat="1" x14ac:dyDescent="0.25">
      <c r="A111" s="8" t="s">
        <v>11</v>
      </c>
      <c r="B111" s="8">
        <v>2</v>
      </c>
      <c r="C111" s="8" t="s">
        <v>42</v>
      </c>
      <c r="D111" s="35">
        <v>6</v>
      </c>
      <c r="E111" s="49">
        <v>8.4999999999999978E-2</v>
      </c>
      <c r="F111" s="35">
        <v>3</v>
      </c>
      <c r="G111" s="59">
        <v>0.11193999999999998</v>
      </c>
      <c r="H111" s="35">
        <v>2</v>
      </c>
      <c r="I111" s="36">
        <v>2.5000000000000001E-2</v>
      </c>
      <c r="J111" s="35"/>
      <c r="K111" s="53"/>
      <c r="L111" s="40"/>
      <c r="M111" s="19"/>
      <c r="N111" s="19"/>
      <c r="O111" s="19"/>
      <c r="P111" s="19"/>
      <c r="Q111" s="19"/>
      <c r="R111" s="9"/>
      <c r="S111" s="40"/>
      <c r="W111"/>
    </row>
    <row r="112" spans="1:23" s="11" customFormat="1" x14ac:dyDescent="0.25">
      <c r="A112" s="8" t="s">
        <v>11</v>
      </c>
      <c r="B112" s="8">
        <v>3</v>
      </c>
      <c r="C112" s="8" t="s">
        <v>65</v>
      </c>
      <c r="D112" s="35">
        <v>59</v>
      </c>
      <c r="E112" s="49">
        <v>0.76481999999999639</v>
      </c>
      <c r="F112" s="35">
        <v>7</v>
      </c>
      <c r="G112" s="59">
        <v>0.18105500000000002</v>
      </c>
      <c r="H112" s="35">
        <v>2</v>
      </c>
      <c r="I112" s="36">
        <v>2.8999999999999998E-2</v>
      </c>
      <c r="J112" s="35">
        <v>3</v>
      </c>
      <c r="K112" s="53">
        <v>0.16500000000000001</v>
      </c>
      <c r="L112" s="40"/>
      <c r="M112" s="19"/>
      <c r="N112" s="19"/>
      <c r="O112" s="19"/>
      <c r="P112" s="19"/>
      <c r="Q112" s="19"/>
      <c r="R112" s="10"/>
      <c r="W112"/>
    </row>
    <row r="113" spans="1:23" s="11" customFormat="1" x14ac:dyDescent="0.25">
      <c r="A113" s="8" t="s">
        <v>11</v>
      </c>
      <c r="B113" s="8">
        <v>4</v>
      </c>
      <c r="C113" s="8" t="s">
        <v>69</v>
      </c>
      <c r="D113" s="35">
        <v>77</v>
      </c>
      <c r="E113" s="49">
        <v>1.44</v>
      </c>
      <c r="F113" s="35">
        <v>75</v>
      </c>
      <c r="G113" s="59">
        <v>1.1528</v>
      </c>
      <c r="H113" s="35">
        <v>39</v>
      </c>
      <c r="I113" s="36">
        <v>0.92930000000000035</v>
      </c>
      <c r="J113" s="35"/>
      <c r="K113" s="53"/>
      <c r="L113" s="40"/>
      <c r="M113" s="19"/>
      <c r="N113" s="19"/>
      <c r="O113" s="19"/>
      <c r="P113" s="19"/>
      <c r="Q113" s="19"/>
      <c r="R113" s="10"/>
      <c r="W113"/>
    </row>
    <row r="114" spans="1:23" s="11" customFormat="1" x14ac:dyDescent="0.25">
      <c r="A114" s="8" t="s">
        <v>11</v>
      </c>
      <c r="B114" s="8">
        <v>5</v>
      </c>
      <c r="C114" s="8" t="s">
        <v>76</v>
      </c>
      <c r="D114" s="35">
        <v>28</v>
      </c>
      <c r="E114" s="49">
        <v>0.27800000000000008</v>
      </c>
      <c r="F114" s="35">
        <v>19</v>
      </c>
      <c r="G114" s="59">
        <v>0.18200000000000005</v>
      </c>
      <c r="H114" s="35"/>
      <c r="I114" s="36"/>
      <c r="J114" s="35"/>
      <c r="K114" s="53"/>
      <c r="L114" s="40"/>
      <c r="M114" s="47"/>
      <c r="N114" s="19"/>
      <c r="O114" s="19"/>
      <c r="P114" s="19"/>
      <c r="Q114" s="19"/>
      <c r="R114" s="9"/>
      <c r="S114" s="40"/>
      <c r="W114"/>
    </row>
    <row r="115" spans="1:23" s="11" customFormat="1" x14ac:dyDescent="0.25">
      <c r="A115" s="8" t="s">
        <v>11</v>
      </c>
      <c r="B115" s="8">
        <v>6</v>
      </c>
      <c r="C115" s="8" t="s">
        <v>70</v>
      </c>
      <c r="D115" s="35">
        <v>1</v>
      </c>
      <c r="E115" s="49">
        <v>0.01</v>
      </c>
      <c r="F115" s="35">
        <v>1</v>
      </c>
      <c r="G115" s="59">
        <v>0.05</v>
      </c>
      <c r="H115" s="35">
        <v>2</v>
      </c>
      <c r="I115" s="36">
        <v>1.2800000000000001E-2</v>
      </c>
      <c r="J115" s="35"/>
      <c r="K115" s="53"/>
      <c r="L115" s="40"/>
      <c r="M115" s="19"/>
      <c r="N115" s="19"/>
      <c r="O115" s="19"/>
      <c r="P115" s="19"/>
      <c r="Q115" s="19"/>
      <c r="R115" s="10"/>
      <c r="W115"/>
    </row>
    <row r="116" spans="1:23" s="11" customFormat="1" x14ac:dyDescent="0.25">
      <c r="A116" s="8" t="s">
        <v>11</v>
      </c>
      <c r="B116" s="8">
        <v>7</v>
      </c>
      <c r="C116" s="8" t="s">
        <v>27</v>
      </c>
      <c r="D116" s="35">
        <v>1</v>
      </c>
      <c r="E116" s="49">
        <v>1.4999999999999999E-2</v>
      </c>
      <c r="F116" s="35"/>
      <c r="G116" s="59"/>
      <c r="H116" s="35">
        <v>8</v>
      </c>
      <c r="I116" s="36">
        <v>0.1741</v>
      </c>
      <c r="J116" s="35"/>
      <c r="K116" s="53"/>
      <c r="L116" s="40"/>
      <c r="M116" s="19"/>
      <c r="N116" s="19"/>
      <c r="O116" s="19"/>
      <c r="P116" s="19"/>
      <c r="Q116" s="19"/>
      <c r="R116" s="10"/>
      <c r="W116"/>
    </row>
    <row r="117" spans="1:23" s="11" customFormat="1" x14ac:dyDescent="0.25">
      <c r="A117" s="8" t="s">
        <v>11</v>
      </c>
      <c r="B117" s="8">
        <v>8</v>
      </c>
      <c r="C117" s="8" t="s">
        <v>107</v>
      </c>
      <c r="D117" s="35"/>
      <c r="E117" s="49"/>
      <c r="F117" s="35"/>
      <c r="G117" s="59"/>
      <c r="H117" s="35">
        <v>1</v>
      </c>
      <c r="I117" s="36">
        <v>1.4999999999999999E-2</v>
      </c>
      <c r="J117" s="35"/>
      <c r="K117" s="53"/>
      <c r="L117" s="40"/>
      <c r="M117" s="19"/>
      <c r="N117" s="19"/>
      <c r="O117" s="19"/>
      <c r="P117" s="19"/>
      <c r="Q117" s="19"/>
      <c r="R117" s="9"/>
      <c r="S117" s="40"/>
      <c r="W117"/>
    </row>
    <row r="118" spans="1:23" s="11" customFormat="1" x14ac:dyDescent="0.25">
      <c r="A118" s="8" t="s">
        <v>11</v>
      </c>
      <c r="B118" s="8">
        <v>9</v>
      </c>
      <c r="C118" s="8" t="s">
        <v>47</v>
      </c>
      <c r="D118" s="35">
        <v>4</v>
      </c>
      <c r="E118" s="49">
        <v>3.7600000000000001E-2</v>
      </c>
      <c r="F118" s="35">
        <v>4</v>
      </c>
      <c r="G118" s="59">
        <v>7.1999999999999995E-2</v>
      </c>
      <c r="H118" s="35">
        <v>15</v>
      </c>
      <c r="I118" s="36">
        <v>0.33930000000000016</v>
      </c>
      <c r="J118" s="35"/>
      <c r="K118" s="53"/>
      <c r="L118" s="40"/>
      <c r="M118" s="19"/>
      <c r="N118" s="19"/>
      <c r="O118" s="19"/>
      <c r="P118" s="19"/>
      <c r="Q118" s="19"/>
      <c r="R118" s="10"/>
      <c r="W118"/>
    </row>
    <row r="119" spans="1:23" s="11" customFormat="1" x14ac:dyDescent="0.25">
      <c r="A119" s="8" t="s">
        <v>11</v>
      </c>
      <c r="B119" s="8">
        <v>10</v>
      </c>
      <c r="C119" s="8" t="s">
        <v>191</v>
      </c>
      <c r="D119" s="35">
        <v>1</v>
      </c>
      <c r="E119" s="49">
        <v>0.03</v>
      </c>
      <c r="F119" s="35">
        <v>1</v>
      </c>
      <c r="G119" s="59">
        <v>0.03</v>
      </c>
      <c r="H119" s="35"/>
      <c r="I119" s="36"/>
      <c r="J119" s="35"/>
      <c r="K119" s="53"/>
      <c r="L119" s="40"/>
      <c r="M119" s="19"/>
      <c r="N119" s="19"/>
      <c r="O119" s="19"/>
      <c r="P119" s="19"/>
      <c r="Q119" s="19"/>
      <c r="R119" s="10"/>
      <c r="W119"/>
    </row>
    <row r="120" spans="1:23" s="11" customFormat="1" x14ac:dyDescent="0.25">
      <c r="A120" s="8" t="s">
        <v>11</v>
      </c>
      <c r="B120" s="8">
        <v>11</v>
      </c>
      <c r="C120" s="8" t="s">
        <v>77</v>
      </c>
      <c r="D120" s="35">
        <v>1</v>
      </c>
      <c r="E120" s="49">
        <v>6.3E-3</v>
      </c>
      <c r="F120" s="35"/>
      <c r="G120" s="59"/>
      <c r="H120" s="35">
        <v>1</v>
      </c>
      <c r="I120" s="36">
        <v>2.8E-3</v>
      </c>
      <c r="J120" s="35"/>
      <c r="K120" s="53"/>
      <c r="L120" s="40"/>
      <c r="M120" s="19"/>
      <c r="N120" s="19"/>
      <c r="O120" s="19"/>
      <c r="P120" s="19"/>
      <c r="Q120" s="19"/>
      <c r="R120" s="10"/>
      <c r="W120"/>
    </row>
    <row r="121" spans="1:23" s="11" customFormat="1" x14ac:dyDescent="0.25">
      <c r="A121" s="8" t="s">
        <v>11</v>
      </c>
      <c r="B121" s="8">
        <v>12</v>
      </c>
      <c r="C121" s="8" t="s">
        <v>82</v>
      </c>
      <c r="D121" s="35">
        <v>225</v>
      </c>
      <c r="E121" s="49">
        <v>2.8483000000000001</v>
      </c>
      <c r="F121" s="35">
        <v>88</v>
      </c>
      <c r="G121" s="59">
        <f>0.898+0.212</f>
        <v>1.1100000000000001</v>
      </c>
      <c r="H121" s="35">
        <v>108</v>
      </c>
      <c r="I121" s="36">
        <v>1.1239000000000006</v>
      </c>
      <c r="J121" s="35"/>
      <c r="K121" s="53"/>
      <c r="L121" s="40"/>
      <c r="M121" s="19"/>
      <c r="N121" s="19"/>
      <c r="O121" s="19"/>
      <c r="P121" s="19"/>
      <c r="Q121" s="19"/>
      <c r="R121" s="10"/>
      <c r="W121"/>
    </row>
    <row r="122" spans="1:23" s="11" customFormat="1" x14ac:dyDescent="0.25">
      <c r="A122" s="8" t="s">
        <v>11</v>
      </c>
      <c r="B122" s="8">
        <v>13</v>
      </c>
      <c r="C122" s="8" t="s">
        <v>45</v>
      </c>
      <c r="D122" s="35">
        <v>20</v>
      </c>
      <c r="E122" s="49">
        <v>0.20200000000000004</v>
      </c>
      <c r="F122" s="35">
        <v>12</v>
      </c>
      <c r="G122" s="59">
        <v>0.41700000000000004</v>
      </c>
      <c r="H122" s="35">
        <v>13</v>
      </c>
      <c r="I122" s="36">
        <v>0.114</v>
      </c>
      <c r="J122" s="35"/>
      <c r="K122" s="53"/>
      <c r="L122" s="40"/>
      <c r="M122" s="19"/>
      <c r="N122" s="19"/>
      <c r="O122" s="19"/>
      <c r="P122" s="19"/>
      <c r="Q122" s="19"/>
      <c r="R122" s="10"/>
      <c r="W122"/>
    </row>
    <row r="123" spans="1:23" s="11" customFormat="1" x14ac:dyDescent="0.25">
      <c r="A123" s="8" t="s">
        <v>11</v>
      </c>
      <c r="B123" s="8">
        <v>15</v>
      </c>
      <c r="C123" s="8" t="s">
        <v>33</v>
      </c>
      <c r="D123" s="35">
        <v>19</v>
      </c>
      <c r="E123" s="49">
        <v>0.22500000000000003</v>
      </c>
      <c r="F123" s="35">
        <v>20</v>
      </c>
      <c r="G123" s="59">
        <v>0.73599999999999999</v>
      </c>
      <c r="H123" s="35">
        <v>28</v>
      </c>
      <c r="I123" s="36">
        <v>0.28600000000000014</v>
      </c>
      <c r="J123" s="35"/>
      <c r="K123" s="53"/>
      <c r="L123" s="40"/>
      <c r="M123" s="19"/>
      <c r="N123" s="19"/>
      <c r="O123" s="19"/>
      <c r="P123" s="19"/>
      <c r="Q123" s="19"/>
      <c r="R123" s="10"/>
      <c r="W123"/>
    </row>
    <row r="124" spans="1:23" s="11" customFormat="1" x14ac:dyDescent="0.25">
      <c r="A124" s="8" t="s">
        <v>11</v>
      </c>
      <c r="B124" s="8">
        <v>16</v>
      </c>
      <c r="C124" s="8" t="s">
        <v>31</v>
      </c>
      <c r="D124" s="35">
        <v>88</v>
      </c>
      <c r="E124" s="49">
        <v>1.0540000000000007</v>
      </c>
      <c r="F124" s="35">
        <v>54</v>
      </c>
      <c r="G124" s="59">
        <v>0.71000000000000041</v>
      </c>
      <c r="H124" s="35">
        <v>46</v>
      </c>
      <c r="I124" s="36">
        <v>0.55200000000000038</v>
      </c>
      <c r="J124" s="35"/>
      <c r="K124" s="53"/>
      <c r="L124" s="40"/>
      <c r="M124" s="19"/>
      <c r="N124" s="19"/>
      <c r="O124" s="19"/>
      <c r="P124" s="19"/>
      <c r="Q124" s="19"/>
      <c r="R124" s="9"/>
      <c r="S124" s="40"/>
      <c r="W124"/>
    </row>
    <row r="125" spans="1:23" s="11" customFormat="1" x14ac:dyDescent="0.25">
      <c r="A125" s="8" t="s">
        <v>11</v>
      </c>
      <c r="B125" s="8">
        <v>17</v>
      </c>
      <c r="C125" s="8" t="s">
        <v>86</v>
      </c>
      <c r="D125" s="35">
        <v>52</v>
      </c>
      <c r="E125" s="49">
        <v>0.50170000000000015</v>
      </c>
      <c r="F125" s="35">
        <v>16</v>
      </c>
      <c r="G125" s="59">
        <v>0.15959999999999996</v>
      </c>
      <c r="H125" s="35">
        <v>20</v>
      </c>
      <c r="I125" s="36">
        <v>0.19290000000000002</v>
      </c>
      <c r="J125" s="35"/>
      <c r="K125" s="53"/>
      <c r="L125" s="40"/>
      <c r="M125" s="19"/>
      <c r="N125" s="19"/>
      <c r="O125" s="19"/>
      <c r="P125" s="19"/>
      <c r="Q125" s="19"/>
      <c r="R125" s="10"/>
      <c r="W125"/>
    </row>
    <row r="126" spans="1:23" s="11" customFormat="1" x14ac:dyDescent="0.25">
      <c r="A126" s="8" t="s">
        <v>11</v>
      </c>
      <c r="B126" s="8">
        <v>18</v>
      </c>
      <c r="C126" s="8" t="s">
        <v>133</v>
      </c>
      <c r="D126" s="35">
        <v>92</v>
      </c>
      <c r="E126" s="49">
        <v>1.39611</v>
      </c>
      <c r="F126" s="35">
        <v>1</v>
      </c>
      <c r="G126" s="59">
        <v>3.61E-2</v>
      </c>
      <c r="H126" s="35">
        <v>32</v>
      </c>
      <c r="I126" s="36">
        <v>0.43300000000000022</v>
      </c>
      <c r="J126" s="35"/>
      <c r="K126" s="53"/>
      <c r="L126" s="40"/>
      <c r="M126" s="19"/>
      <c r="N126" s="19"/>
      <c r="O126" s="19"/>
      <c r="P126" s="19"/>
      <c r="Q126" s="19"/>
      <c r="R126" s="9"/>
      <c r="S126" s="40"/>
      <c r="W126"/>
    </row>
    <row r="127" spans="1:23" s="11" customFormat="1" x14ac:dyDescent="0.25">
      <c r="A127" s="8" t="s">
        <v>11</v>
      </c>
      <c r="B127" s="8">
        <v>19</v>
      </c>
      <c r="C127" s="8" t="s">
        <v>88</v>
      </c>
      <c r="D127" s="35">
        <v>29</v>
      </c>
      <c r="E127" s="49">
        <v>0.44800000000000006</v>
      </c>
      <c r="F127" s="35">
        <v>18</v>
      </c>
      <c r="G127" s="59">
        <v>0.43203200000000008</v>
      </c>
      <c r="H127" s="35">
        <v>5</v>
      </c>
      <c r="I127" s="36">
        <v>0.39500000000000002</v>
      </c>
      <c r="J127" s="35">
        <v>3</v>
      </c>
      <c r="K127" s="53">
        <v>0.03</v>
      </c>
      <c r="L127" s="40"/>
      <c r="M127" s="19"/>
      <c r="N127" s="19"/>
      <c r="O127" s="19"/>
      <c r="P127" s="19"/>
      <c r="Q127" s="19"/>
      <c r="R127" s="9"/>
      <c r="S127" s="40"/>
      <c r="W127"/>
    </row>
    <row r="128" spans="1:23" s="11" customFormat="1" x14ac:dyDescent="0.25">
      <c r="A128" s="8" t="s">
        <v>11</v>
      </c>
      <c r="B128" s="8">
        <v>20</v>
      </c>
      <c r="C128" s="8" t="s">
        <v>146</v>
      </c>
      <c r="D128" s="35">
        <v>1.5</v>
      </c>
      <c r="E128" s="49">
        <v>1.2500000000000001E-2</v>
      </c>
      <c r="F128" s="35">
        <v>1</v>
      </c>
      <c r="G128" s="59">
        <v>1.4999999999999999E-2</v>
      </c>
      <c r="H128" s="35">
        <v>3</v>
      </c>
      <c r="I128" s="36">
        <v>2.5000000000000001E-2</v>
      </c>
      <c r="J128" s="35"/>
      <c r="K128" s="53"/>
      <c r="L128" s="40"/>
      <c r="M128" s="19"/>
      <c r="N128" s="19"/>
      <c r="O128" s="19"/>
      <c r="P128" s="19"/>
      <c r="Q128" s="19"/>
      <c r="R128" s="10"/>
      <c r="W128"/>
    </row>
    <row r="129" spans="1:23" s="11" customFormat="1" x14ac:dyDescent="0.25">
      <c r="A129" s="8" t="s">
        <v>11</v>
      </c>
      <c r="B129" s="8">
        <v>21</v>
      </c>
      <c r="C129" s="8" t="s">
        <v>101</v>
      </c>
      <c r="D129" s="35">
        <v>39</v>
      </c>
      <c r="E129" s="49">
        <v>0.47320000000000001</v>
      </c>
      <c r="F129" s="35">
        <v>10</v>
      </c>
      <c r="G129" s="59">
        <v>9.0299999999999991E-2</v>
      </c>
      <c r="H129" s="35">
        <v>8</v>
      </c>
      <c r="I129" s="36">
        <v>4.3000000000000003E-2</v>
      </c>
      <c r="J129" s="35"/>
      <c r="K129" s="53"/>
      <c r="L129" s="40"/>
      <c r="M129" s="19"/>
      <c r="N129" s="19"/>
      <c r="O129" s="19"/>
      <c r="P129" s="19"/>
      <c r="Q129" s="19"/>
      <c r="R129" s="9"/>
      <c r="S129" s="40"/>
      <c r="W129"/>
    </row>
    <row r="130" spans="1:23" s="11" customFormat="1" x14ac:dyDescent="0.25">
      <c r="A130" s="8" t="s">
        <v>11</v>
      </c>
      <c r="B130" s="8">
        <v>22</v>
      </c>
      <c r="C130" s="8" t="s">
        <v>91</v>
      </c>
      <c r="D130" s="35">
        <v>2</v>
      </c>
      <c r="E130" s="49">
        <v>3.0499999999999999E-2</v>
      </c>
      <c r="F130" s="35">
        <v>2</v>
      </c>
      <c r="G130" s="59">
        <v>0.47599999999999998</v>
      </c>
      <c r="H130" s="35">
        <v>4</v>
      </c>
      <c r="I130" s="36">
        <v>6.0999999999999999E-2</v>
      </c>
      <c r="J130" s="35"/>
      <c r="K130" s="53"/>
      <c r="L130" s="40"/>
      <c r="M130" s="19"/>
      <c r="N130" s="19"/>
      <c r="O130" s="19"/>
      <c r="P130" s="19"/>
      <c r="Q130" s="19"/>
      <c r="R130" s="9"/>
      <c r="S130" s="40"/>
      <c r="W130"/>
    </row>
    <row r="131" spans="1:23" s="11" customFormat="1" x14ac:dyDescent="0.25">
      <c r="A131" s="8" t="s">
        <v>11</v>
      </c>
      <c r="B131" s="8">
        <v>23</v>
      </c>
      <c r="C131" s="8" t="s">
        <v>56</v>
      </c>
      <c r="D131" s="35">
        <v>6</v>
      </c>
      <c r="E131" s="49">
        <v>3.2000000000000001E-2</v>
      </c>
      <c r="F131" s="35">
        <v>9</v>
      </c>
      <c r="G131" s="59">
        <v>6.0000000000000005E-2</v>
      </c>
      <c r="H131" s="35">
        <v>13</v>
      </c>
      <c r="I131" s="36">
        <v>4.01</v>
      </c>
      <c r="J131" s="35">
        <v>4</v>
      </c>
      <c r="K131" s="53">
        <v>3.5999999999999997E-2</v>
      </c>
      <c r="L131" s="40"/>
      <c r="M131" s="19"/>
      <c r="N131" s="19"/>
      <c r="O131" s="19"/>
      <c r="P131" s="19"/>
      <c r="Q131" s="19"/>
      <c r="R131" s="9"/>
      <c r="S131" s="40"/>
      <c r="W131"/>
    </row>
    <row r="132" spans="1:23" s="11" customFormat="1" x14ac:dyDescent="0.25">
      <c r="A132" s="8" t="s">
        <v>11</v>
      </c>
      <c r="B132" s="8">
        <v>24</v>
      </c>
      <c r="C132" s="8" t="s">
        <v>200</v>
      </c>
      <c r="D132" s="35">
        <v>1</v>
      </c>
      <c r="E132" s="49">
        <v>1.4999999999999999E-2</v>
      </c>
      <c r="F132" s="35"/>
      <c r="G132" s="59"/>
      <c r="H132" s="35"/>
      <c r="I132" s="36"/>
      <c r="J132" s="35"/>
      <c r="K132" s="53"/>
      <c r="L132" s="40"/>
      <c r="M132" s="19"/>
      <c r="N132" s="19"/>
      <c r="O132" s="19"/>
      <c r="P132" s="19"/>
      <c r="Q132" s="19"/>
      <c r="R132" s="10"/>
      <c r="W132"/>
    </row>
    <row r="133" spans="1:23" s="11" customFormat="1" x14ac:dyDescent="0.25">
      <c r="A133" s="8" t="s">
        <v>11</v>
      </c>
      <c r="B133" s="8">
        <v>25</v>
      </c>
      <c r="C133" s="8" t="s">
        <v>54</v>
      </c>
      <c r="D133" s="35">
        <v>1</v>
      </c>
      <c r="E133" s="49">
        <v>0.01</v>
      </c>
      <c r="F133" s="35">
        <v>1</v>
      </c>
      <c r="G133" s="59">
        <v>6.3E-3</v>
      </c>
      <c r="H133" s="35">
        <v>1</v>
      </c>
      <c r="I133" s="36">
        <v>1.4999999999999999E-2</v>
      </c>
      <c r="J133" s="35"/>
      <c r="K133" s="53"/>
      <c r="L133" s="40"/>
      <c r="M133" s="19"/>
      <c r="N133" s="19"/>
      <c r="O133" s="19"/>
      <c r="P133" s="19"/>
      <c r="Q133" s="19"/>
      <c r="R133" s="9"/>
      <c r="S133" s="40"/>
      <c r="W133"/>
    </row>
    <row r="134" spans="1:23" s="11" customFormat="1" x14ac:dyDescent="0.25">
      <c r="A134" s="8" t="s">
        <v>11</v>
      </c>
      <c r="B134" s="8">
        <v>26</v>
      </c>
      <c r="C134" s="8" t="s">
        <v>49</v>
      </c>
      <c r="D134" s="35">
        <v>17</v>
      </c>
      <c r="E134" s="49">
        <v>0.60299999999999998</v>
      </c>
      <c r="F134" s="35">
        <v>15</v>
      </c>
      <c r="G134" s="59">
        <v>8.7999999999999995E-2</v>
      </c>
      <c r="H134" s="35">
        <v>2</v>
      </c>
      <c r="I134" s="36">
        <v>0.01</v>
      </c>
      <c r="J134" s="35"/>
      <c r="K134" s="53"/>
      <c r="L134" s="40"/>
      <c r="M134" s="19"/>
      <c r="N134" s="19"/>
      <c r="O134" s="19"/>
      <c r="P134" s="19"/>
      <c r="Q134" s="19"/>
      <c r="R134" s="10"/>
      <c r="W134"/>
    </row>
    <row r="135" spans="1:23" s="11" customFormat="1" x14ac:dyDescent="0.25">
      <c r="A135" s="8" t="s">
        <v>11</v>
      </c>
      <c r="B135" s="8">
        <v>27</v>
      </c>
      <c r="C135" s="8" t="s">
        <v>60</v>
      </c>
      <c r="D135" s="35">
        <v>3</v>
      </c>
      <c r="E135" s="49">
        <v>2.5000000000000001E-2</v>
      </c>
      <c r="F135" s="35">
        <v>4</v>
      </c>
      <c r="G135" s="59">
        <v>2.3300000000000001E-2</v>
      </c>
      <c r="H135" s="35">
        <v>4</v>
      </c>
      <c r="I135" s="36">
        <v>3.3000000000000002E-2</v>
      </c>
      <c r="J135" s="35"/>
      <c r="K135" s="53"/>
      <c r="L135" s="40"/>
      <c r="M135" s="19"/>
      <c r="N135" s="19"/>
      <c r="O135" s="19"/>
      <c r="P135" s="19"/>
      <c r="Q135" s="19"/>
      <c r="R135" s="10"/>
      <c r="W135"/>
    </row>
    <row r="136" spans="1:23" x14ac:dyDescent="0.25">
      <c r="A136" s="8" t="s">
        <v>11</v>
      </c>
      <c r="B136" s="8">
        <v>28</v>
      </c>
      <c r="C136" s="8" t="s">
        <v>74</v>
      </c>
      <c r="D136" s="35">
        <v>1</v>
      </c>
      <c r="E136" s="49">
        <v>7.0000000000000001E-3</v>
      </c>
      <c r="F136" s="35">
        <v>3</v>
      </c>
      <c r="G136" s="59">
        <v>1.7000000000000001E-2</v>
      </c>
      <c r="H136" s="35">
        <v>2</v>
      </c>
      <c r="I136" s="36">
        <v>1.2E-2</v>
      </c>
      <c r="J136" s="35"/>
      <c r="K136" s="53"/>
      <c r="L136" s="40"/>
      <c r="M136" s="19"/>
      <c r="N136" s="19"/>
      <c r="O136" s="19"/>
      <c r="P136" s="19"/>
      <c r="Q136" s="19"/>
      <c r="R136" s="9"/>
      <c r="S136" s="40"/>
    </row>
    <row r="137" spans="1:23" x14ac:dyDescent="0.25">
      <c r="A137" s="8" t="s">
        <v>11</v>
      </c>
      <c r="B137" s="8">
        <v>29</v>
      </c>
      <c r="C137" s="8" t="s">
        <v>44</v>
      </c>
      <c r="D137" s="35">
        <v>8</v>
      </c>
      <c r="E137" s="49">
        <v>8.5000000000000006E-2</v>
      </c>
      <c r="F137" s="35">
        <v>7</v>
      </c>
      <c r="G137" s="59">
        <v>7.4999999999999997E-2</v>
      </c>
      <c r="H137" s="35">
        <v>12</v>
      </c>
      <c r="I137" s="36">
        <v>0.38020000000000009</v>
      </c>
      <c r="J137" s="35">
        <v>5</v>
      </c>
      <c r="K137" s="53">
        <v>1.4999999999999999E-2</v>
      </c>
      <c r="L137" s="40"/>
      <c r="M137" s="19"/>
      <c r="N137" s="19"/>
      <c r="O137" s="19"/>
      <c r="P137" s="19"/>
      <c r="Q137" s="19"/>
      <c r="R137" s="11"/>
    </row>
    <row r="138" spans="1:23" x14ac:dyDescent="0.25">
      <c r="A138" s="8" t="s">
        <v>11</v>
      </c>
      <c r="B138" s="8">
        <v>30</v>
      </c>
      <c r="C138" s="8" t="s">
        <v>183</v>
      </c>
      <c r="D138" s="35">
        <v>1</v>
      </c>
      <c r="E138" s="49">
        <v>9.9000000000000005E-2</v>
      </c>
      <c r="F138" s="35">
        <v>1</v>
      </c>
      <c r="G138" s="59">
        <v>9.9000000000000005E-2</v>
      </c>
      <c r="H138" s="35"/>
      <c r="I138" s="36"/>
      <c r="J138" s="35"/>
      <c r="K138" s="53"/>
      <c r="L138" s="40"/>
      <c r="M138" s="19"/>
      <c r="N138" s="19"/>
      <c r="O138" s="19"/>
      <c r="P138" s="19"/>
      <c r="Q138" s="19"/>
      <c r="R138" s="9"/>
      <c r="S138" s="40"/>
    </row>
    <row r="139" spans="1:23" x14ac:dyDescent="0.25">
      <c r="A139" s="8" t="s">
        <v>11</v>
      </c>
      <c r="B139" s="8">
        <v>31</v>
      </c>
      <c r="C139" s="8" t="s">
        <v>147</v>
      </c>
      <c r="D139" s="35"/>
      <c r="E139" s="49"/>
      <c r="F139" s="35"/>
      <c r="G139" s="59"/>
      <c r="H139" s="35">
        <v>1</v>
      </c>
      <c r="I139" s="36">
        <v>0.01</v>
      </c>
      <c r="J139" s="35"/>
      <c r="K139" s="53"/>
      <c r="L139" s="40"/>
      <c r="M139" s="19"/>
      <c r="N139" s="19"/>
      <c r="O139" s="19"/>
      <c r="P139" s="19"/>
      <c r="Q139" s="19"/>
      <c r="R139" s="9"/>
      <c r="S139" s="40"/>
    </row>
    <row r="140" spans="1:23" x14ac:dyDescent="0.25">
      <c r="A140" s="8" t="s">
        <v>11</v>
      </c>
      <c r="B140" s="8">
        <v>32</v>
      </c>
      <c r="C140" s="8" t="s">
        <v>25</v>
      </c>
      <c r="D140" s="35">
        <v>8</v>
      </c>
      <c r="E140" s="49">
        <v>6.8000000000000005E-2</v>
      </c>
      <c r="F140" s="35">
        <v>9</v>
      </c>
      <c r="G140" s="59">
        <v>0.12200000000000001</v>
      </c>
      <c r="H140" s="35">
        <v>4</v>
      </c>
      <c r="I140" s="36">
        <v>0.10200000000000001</v>
      </c>
      <c r="J140" s="35"/>
      <c r="K140" s="53"/>
      <c r="L140" s="40"/>
      <c r="M140" s="19"/>
      <c r="N140" s="19"/>
      <c r="O140" s="19"/>
      <c r="P140" s="19"/>
      <c r="Q140" s="19"/>
      <c r="R140" s="11"/>
    </row>
    <row r="141" spans="1:23" x14ac:dyDescent="0.25">
      <c r="A141" s="8" t="s">
        <v>11</v>
      </c>
      <c r="B141" s="8">
        <v>33</v>
      </c>
      <c r="C141" s="8" t="s">
        <v>155</v>
      </c>
      <c r="D141" s="35"/>
      <c r="E141" s="49"/>
      <c r="F141" s="35">
        <v>1</v>
      </c>
      <c r="G141" s="59">
        <v>5.0000000000000001E-3</v>
      </c>
      <c r="H141" s="35"/>
      <c r="I141" s="36"/>
      <c r="J141" s="35"/>
      <c r="K141" s="53"/>
      <c r="L141" s="40"/>
      <c r="M141" s="19"/>
      <c r="N141" s="19"/>
      <c r="O141" s="19"/>
      <c r="P141" s="19"/>
      <c r="Q141" s="19"/>
      <c r="R141" s="11"/>
    </row>
    <row r="142" spans="1:23" x14ac:dyDescent="0.25">
      <c r="A142" s="8" t="s">
        <v>11</v>
      </c>
      <c r="B142" s="8">
        <v>34</v>
      </c>
      <c r="C142" s="8" t="s">
        <v>145</v>
      </c>
      <c r="D142" s="35">
        <v>11</v>
      </c>
      <c r="E142" s="49">
        <v>0.13500000000000001</v>
      </c>
      <c r="F142" s="35">
        <v>7</v>
      </c>
      <c r="G142" s="59">
        <v>0.08</v>
      </c>
      <c r="H142" s="35"/>
      <c r="I142" s="36"/>
      <c r="J142" s="35"/>
      <c r="K142" s="53"/>
      <c r="L142" s="40"/>
      <c r="M142" s="19"/>
      <c r="N142" s="19"/>
      <c r="O142" s="19"/>
      <c r="P142" s="19"/>
      <c r="Q142" s="19"/>
    </row>
    <row r="143" spans="1:23" x14ac:dyDescent="0.25">
      <c r="A143" s="8" t="s">
        <v>11</v>
      </c>
      <c r="B143" s="8">
        <v>35</v>
      </c>
      <c r="C143" s="8" t="s">
        <v>148</v>
      </c>
      <c r="D143" s="35"/>
      <c r="E143" s="49"/>
      <c r="F143" s="35"/>
      <c r="G143" s="59"/>
      <c r="H143" s="35">
        <v>1</v>
      </c>
      <c r="I143" s="36">
        <v>2.8E-3</v>
      </c>
      <c r="J143" s="35"/>
      <c r="K143" s="53"/>
      <c r="L143" s="40"/>
      <c r="M143" s="19"/>
      <c r="N143" s="19"/>
      <c r="O143" s="19"/>
      <c r="P143" s="19"/>
      <c r="Q143" s="19"/>
    </row>
    <row r="144" spans="1:23" x14ac:dyDescent="0.25">
      <c r="A144" s="8" t="s">
        <v>11</v>
      </c>
      <c r="B144" s="8">
        <v>36</v>
      </c>
      <c r="C144" s="8" t="s">
        <v>22</v>
      </c>
      <c r="D144" s="35">
        <v>10</v>
      </c>
      <c r="E144" s="49">
        <v>0.11382999999999999</v>
      </c>
      <c r="F144" s="35">
        <v>18</v>
      </c>
      <c r="G144" s="59">
        <v>0.28149999999999997</v>
      </c>
      <c r="H144" s="35">
        <v>9</v>
      </c>
      <c r="I144" s="36">
        <v>8.4999999999999992E-2</v>
      </c>
      <c r="J144" s="35"/>
      <c r="K144" s="53"/>
      <c r="L144" s="40"/>
      <c r="M144" s="19"/>
      <c r="N144" s="19"/>
      <c r="O144" s="19"/>
      <c r="P144" s="19"/>
      <c r="Q144" s="19"/>
      <c r="R144" s="9"/>
      <c r="S144" s="40"/>
    </row>
    <row r="145" spans="1:19" x14ac:dyDescent="0.25">
      <c r="A145" s="8" t="s">
        <v>11</v>
      </c>
      <c r="B145" s="8">
        <v>37</v>
      </c>
      <c r="C145" s="8" t="s">
        <v>43</v>
      </c>
      <c r="D145" s="35">
        <v>4</v>
      </c>
      <c r="E145" s="49">
        <v>3.8000000000000006E-2</v>
      </c>
      <c r="F145" s="35">
        <v>2</v>
      </c>
      <c r="G145" s="59">
        <v>1.6E-2</v>
      </c>
      <c r="H145" s="35">
        <v>1</v>
      </c>
      <c r="I145" s="36">
        <v>0.01</v>
      </c>
      <c r="J145" s="35"/>
      <c r="K145" s="53"/>
      <c r="L145" s="40"/>
      <c r="M145" s="19"/>
      <c r="N145" s="19"/>
      <c r="O145" s="19"/>
      <c r="P145" s="19"/>
      <c r="Q145" s="19"/>
      <c r="R145" s="9"/>
      <c r="S145" s="40"/>
    </row>
    <row r="146" spans="1:19" x14ac:dyDescent="0.25">
      <c r="A146" s="8" t="s">
        <v>11</v>
      </c>
      <c r="B146" s="8">
        <v>38</v>
      </c>
      <c r="C146" s="8" t="s">
        <v>59</v>
      </c>
      <c r="D146" s="35">
        <v>3</v>
      </c>
      <c r="E146" s="49">
        <v>2.5000000000000001E-2</v>
      </c>
      <c r="F146" s="35">
        <v>5</v>
      </c>
      <c r="G146" s="59">
        <v>5.8000000000000003E-2</v>
      </c>
      <c r="H146" s="35">
        <v>5</v>
      </c>
      <c r="I146" s="36">
        <v>3.2000000000000001E-2</v>
      </c>
      <c r="J146" s="35"/>
      <c r="K146" s="53"/>
      <c r="L146" s="40"/>
      <c r="M146" s="19"/>
      <c r="N146" s="44"/>
      <c r="O146" s="44"/>
      <c r="P146" s="19"/>
      <c r="Q146" s="19"/>
      <c r="R146" s="9"/>
      <c r="S146" s="40"/>
    </row>
    <row r="147" spans="1:19" x14ac:dyDescent="0.25">
      <c r="A147" s="8" t="s">
        <v>11</v>
      </c>
      <c r="B147" s="8">
        <v>39</v>
      </c>
      <c r="C147" s="8" t="s">
        <v>124</v>
      </c>
      <c r="D147" s="35">
        <v>1</v>
      </c>
      <c r="E147" s="49">
        <v>2.2200000000000001E-2</v>
      </c>
      <c r="F147" s="35"/>
      <c r="G147" s="59"/>
      <c r="H147" s="35"/>
      <c r="I147" s="36"/>
      <c r="J147" s="35"/>
      <c r="K147" s="53"/>
      <c r="L147" s="40"/>
      <c r="M147" s="19"/>
      <c r="N147" s="19"/>
      <c r="O147" s="19"/>
      <c r="P147" s="19"/>
      <c r="Q147" s="19"/>
      <c r="R147" s="9"/>
      <c r="S147" s="40"/>
    </row>
    <row r="148" spans="1:19" x14ac:dyDescent="0.25">
      <c r="A148" s="8" t="s">
        <v>11</v>
      </c>
      <c r="B148" s="8">
        <v>40</v>
      </c>
      <c r="C148" s="8" t="s">
        <v>170</v>
      </c>
      <c r="D148" s="35">
        <v>20</v>
      </c>
      <c r="E148" s="49">
        <v>0.19800000000000006</v>
      </c>
      <c r="F148" s="35">
        <v>1</v>
      </c>
      <c r="G148" s="59">
        <v>0.01</v>
      </c>
      <c r="H148" s="35">
        <v>7</v>
      </c>
      <c r="I148" s="36">
        <v>0.10300000000000001</v>
      </c>
      <c r="J148" s="35"/>
      <c r="K148" s="53"/>
      <c r="L148" s="40"/>
      <c r="M148" s="19"/>
      <c r="N148" s="19"/>
      <c r="O148" s="19"/>
      <c r="P148" s="19"/>
      <c r="Q148" s="19"/>
    </row>
    <row r="149" spans="1:19" x14ac:dyDescent="0.25">
      <c r="A149" s="8" t="s">
        <v>11</v>
      </c>
      <c r="B149" s="8">
        <v>41</v>
      </c>
      <c r="C149" s="8" t="s">
        <v>46</v>
      </c>
      <c r="D149" s="35"/>
      <c r="E149" s="49"/>
      <c r="F149" s="35">
        <v>1</v>
      </c>
      <c r="G149" s="59">
        <v>6.3E-3</v>
      </c>
      <c r="H149" s="35">
        <v>1</v>
      </c>
      <c r="I149" s="36">
        <v>3.0000000000000001E-3</v>
      </c>
      <c r="J149" s="35"/>
      <c r="K149" s="53"/>
      <c r="L149" s="40"/>
      <c r="M149" s="19"/>
      <c r="N149" s="19"/>
      <c r="O149" s="19"/>
      <c r="P149" s="19"/>
      <c r="Q149" s="19"/>
      <c r="R149" s="9"/>
      <c r="S149" s="40"/>
    </row>
    <row r="150" spans="1:19" x14ac:dyDescent="0.25">
      <c r="A150" s="8" t="s">
        <v>11</v>
      </c>
      <c r="B150" s="8">
        <v>42</v>
      </c>
      <c r="C150" s="8" t="s">
        <v>192</v>
      </c>
      <c r="D150" s="35">
        <v>1</v>
      </c>
      <c r="E150" s="49">
        <v>2.3999999999999998E-4</v>
      </c>
      <c r="F150" s="35">
        <v>1</v>
      </c>
      <c r="G150" s="59">
        <v>2.3999999999999998E-4</v>
      </c>
      <c r="H150" s="35"/>
      <c r="I150" s="36"/>
      <c r="J150" s="35"/>
      <c r="K150" s="53"/>
      <c r="L150" s="40"/>
      <c r="M150" s="19"/>
      <c r="N150" s="19"/>
      <c r="O150" s="19"/>
      <c r="P150" s="19"/>
      <c r="Q150" s="19"/>
    </row>
    <row r="151" spans="1:19" x14ac:dyDescent="0.25">
      <c r="A151" s="8" t="s">
        <v>11</v>
      </c>
      <c r="B151" s="8">
        <v>43</v>
      </c>
      <c r="C151" s="8" t="s">
        <v>112</v>
      </c>
      <c r="D151" s="35">
        <v>2</v>
      </c>
      <c r="E151" s="49">
        <v>2.0999999999999998E-2</v>
      </c>
      <c r="F151" s="35">
        <v>3</v>
      </c>
      <c r="G151" s="59">
        <v>4.4999999999999998E-2</v>
      </c>
      <c r="H151" s="35"/>
      <c r="I151" s="36"/>
      <c r="J151" s="35"/>
      <c r="K151" s="53"/>
      <c r="L151" s="40"/>
      <c r="M151" s="19"/>
      <c r="N151" s="19"/>
      <c r="O151" s="19"/>
      <c r="P151" s="19"/>
      <c r="Q151" s="19"/>
    </row>
    <row r="152" spans="1:19" x14ac:dyDescent="0.25">
      <c r="A152" s="8" t="s">
        <v>11</v>
      </c>
      <c r="B152" s="8">
        <v>44</v>
      </c>
      <c r="C152" s="8" t="s">
        <v>113</v>
      </c>
      <c r="D152" s="35">
        <v>3</v>
      </c>
      <c r="E152" s="49">
        <v>2.8999999999999998E-2</v>
      </c>
      <c r="F152" s="35">
        <v>4</v>
      </c>
      <c r="G152" s="59">
        <v>0.28200000000000003</v>
      </c>
      <c r="H152" s="35">
        <v>1</v>
      </c>
      <c r="I152" s="36">
        <v>1.4999999999999999E-2</v>
      </c>
      <c r="J152" s="35"/>
      <c r="K152" s="53"/>
      <c r="L152" s="40"/>
      <c r="M152" s="19"/>
      <c r="N152" s="19"/>
      <c r="O152" s="19"/>
      <c r="P152" s="19"/>
      <c r="Q152" s="19"/>
    </row>
    <row r="153" spans="1:19" x14ac:dyDescent="0.25">
      <c r="A153" s="8" t="s">
        <v>11</v>
      </c>
      <c r="B153" s="8">
        <v>45</v>
      </c>
      <c r="C153" s="8" t="s">
        <v>92</v>
      </c>
      <c r="D153" s="35"/>
      <c r="E153" s="49"/>
      <c r="F153" s="35"/>
      <c r="G153" s="59"/>
      <c r="H153" s="35">
        <v>1</v>
      </c>
      <c r="I153" s="36">
        <v>1.4999999999999999E-2</v>
      </c>
      <c r="J153" s="35"/>
      <c r="K153" s="53"/>
      <c r="L153" s="40"/>
      <c r="M153" s="19"/>
      <c r="N153" s="19"/>
      <c r="O153" s="19"/>
      <c r="P153" s="19"/>
      <c r="Q153" s="19"/>
      <c r="R153" s="9"/>
      <c r="S153" s="40"/>
    </row>
    <row r="154" spans="1:19" x14ac:dyDescent="0.25">
      <c r="A154" s="8" t="s">
        <v>11</v>
      </c>
      <c r="B154" s="8">
        <v>46</v>
      </c>
      <c r="C154" s="8" t="s">
        <v>115</v>
      </c>
      <c r="D154" s="35">
        <v>1</v>
      </c>
      <c r="E154" s="49">
        <v>6.3E-3</v>
      </c>
      <c r="F154" s="35">
        <v>2</v>
      </c>
      <c r="G154" s="59">
        <v>1.26E-2</v>
      </c>
      <c r="H154" s="35"/>
      <c r="I154" s="36"/>
      <c r="J154" s="35"/>
      <c r="K154" s="53"/>
      <c r="L154" s="40"/>
      <c r="M154" s="19"/>
      <c r="N154" s="19"/>
      <c r="O154" s="19"/>
      <c r="P154" s="19"/>
      <c r="Q154" s="19"/>
    </row>
    <row r="155" spans="1:19" x14ac:dyDescent="0.25">
      <c r="A155" s="8" t="s">
        <v>11</v>
      </c>
      <c r="B155" s="8">
        <v>47</v>
      </c>
      <c r="C155" s="8" t="s">
        <v>154</v>
      </c>
      <c r="D155" s="35">
        <v>5</v>
      </c>
      <c r="E155" s="49">
        <v>7.0000000000000007E-2</v>
      </c>
      <c r="F155" s="35">
        <v>28</v>
      </c>
      <c r="G155" s="59">
        <v>0.31450000000000011</v>
      </c>
      <c r="H155" s="35">
        <v>3</v>
      </c>
      <c r="I155" s="36">
        <v>3.4000000000000002E-2</v>
      </c>
      <c r="J155" s="35"/>
      <c r="K155" s="53"/>
      <c r="L155" s="40"/>
      <c r="M155" s="19"/>
      <c r="N155" s="19"/>
      <c r="O155" s="19"/>
      <c r="P155" s="19"/>
      <c r="Q155" s="19"/>
    </row>
    <row r="156" spans="1:19" x14ac:dyDescent="0.25">
      <c r="A156" s="8" t="s">
        <v>11</v>
      </c>
      <c r="B156" s="8">
        <v>48</v>
      </c>
      <c r="C156" s="54" t="s">
        <v>58</v>
      </c>
      <c r="D156" s="35">
        <v>62</v>
      </c>
      <c r="E156" s="49">
        <v>0.8060000000000006</v>
      </c>
      <c r="F156" s="35">
        <v>2</v>
      </c>
      <c r="G156" s="59">
        <v>0.02</v>
      </c>
      <c r="H156" s="35">
        <v>25</v>
      </c>
      <c r="I156" s="36">
        <v>0.26600000000000013</v>
      </c>
      <c r="J156" s="35">
        <v>8</v>
      </c>
      <c r="K156" s="53">
        <v>0.35</v>
      </c>
      <c r="L156" s="40"/>
      <c r="M156" s="19"/>
      <c r="N156" s="19"/>
      <c r="O156" s="19"/>
      <c r="P156" s="19"/>
      <c r="Q156" s="19"/>
      <c r="R156" s="9"/>
      <c r="S156" s="40"/>
    </row>
    <row r="157" spans="1:19" x14ac:dyDescent="0.25">
      <c r="A157" s="8" t="s">
        <v>11</v>
      </c>
      <c r="B157" s="8">
        <v>49</v>
      </c>
      <c r="C157" s="8" t="s">
        <v>87</v>
      </c>
      <c r="D157" s="35">
        <v>6</v>
      </c>
      <c r="E157" s="49">
        <v>5.7000000000000002E-2</v>
      </c>
      <c r="F157" s="8">
        <v>5</v>
      </c>
      <c r="G157" s="59">
        <v>5.1000000000000004E-2</v>
      </c>
      <c r="H157" s="8">
        <v>6</v>
      </c>
      <c r="I157" s="41">
        <v>4.8480000000000002E-2</v>
      </c>
      <c r="J157" s="35"/>
      <c r="K157" s="53"/>
      <c r="L157" s="40"/>
      <c r="M157" s="19"/>
      <c r="N157" s="19"/>
      <c r="O157" s="19"/>
      <c r="P157" s="19"/>
      <c r="Q157" s="19"/>
    </row>
    <row r="158" spans="1:19" x14ac:dyDescent="0.25">
      <c r="A158" s="8" t="s">
        <v>11</v>
      </c>
      <c r="B158" s="8">
        <v>50</v>
      </c>
      <c r="C158" s="8" t="s">
        <v>102</v>
      </c>
      <c r="D158" s="35">
        <v>15</v>
      </c>
      <c r="E158" s="49">
        <v>0.18</v>
      </c>
      <c r="F158" s="8">
        <v>5</v>
      </c>
      <c r="G158" s="59">
        <v>7.2999999999999995E-2</v>
      </c>
      <c r="H158" s="8">
        <v>4</v>
      </c>
      <c r="I158" s="41">
        <v>2.0799999999999999E-2</v>
      </c>
      <c r="J158" s="8"/>
      <c r="K158" s="53"/>
      <c r="L158" s="40"/>
      <c r="M158" s="19"/>
      <c r="N158" s="19"/>
      <c r="O158" s="19"/>
      <c r="P158" s="19"/>
      <c r="Q158" s="19"/>
      <c r="R158" s="9"/>
      <c r="S158" s="40"/>
    </row>
    <row r="159" spans="1:19" x14ac:dyDescent="0.25">
      <c r="A159" s="8" t="s">
        <v>11</v>
      </c>
      <c r="B159" s="8">
        <v>51</v>
      </c>
      <c r="C159" s="8" t="s">
        <v>30</v>
      </c>
      <c r="D159" s="35">
        <v>20</v>
      </c>
      <c r="E159" s="49">
        <v>0.23520000000000008</v>
      </c>
      <c r="F159" s="8">
        <v>22</v>
      </c>
      <c r="G159" s="59">
        <v>0.23630000000000007</v>
      </c>
      <c r="H159" s="8">
        <v>6</v>
      </c>
      <c r="I159" s="41">
        <v>5.4400000000000004E-2</v>
      </c>
      <c r="J159" s="35"/>
      <c r="K159" s="53"/>
      <c r="L159" s="40"/>
      <c r="M159" s="19"/>
      <c r="N159" s="19"/>
      <c r="O159" s="19"/>
      <c r="P159" s="19"/>
      <c r="Q159" s="19"/>
    </row>
    <row r="160" spans="1:19" x14ac:dyDescent="0.25">
      <c r="A160" s="8" t="s">
        <v>11</v>
      </c>
      <c r="B160" s="8">
        <v>52</v>
      </c>
      <c r="C160" s="54" t="s">
        <v>63</v>
      </c>
      <c r="D160" s="35">
        <v>65</v>
      </c>
      <c r="E160" s="49">
        <v>1.3775999999999999</v>
      </c>
      <c r="F160" s="8">
        <v>43</v>
      </c>
      <c r="G160" s="59">
        <v>0.50710000000000022</v>
      </c>
      <c r="H160" s="8">
        <v>17</v>
      </c>
      <c r="I160" s="41">
        <v>0.15600000000000006</v>
      </c>
      <c r="J160" s="35">
        <v>12</v>
      </c>
      <c r="K160" s="53">
        <v>6.7500000000000004E-2</v>
      </c>
      <c r="L160" s="40"/>
      <c r="M160" s="19"/>
      <c r="N160" s="19"/>
      <c r="O160" s="19"/>
      <c r="P160" s="19"/>
      <c r="Q160" s="19"/>
      <c r="R160" s="9"/>
      <c r="S160" s="40"/>
    </row>
    <row r="161" spans="1:17" x14ac:dyDescent="0.25">
      <c r="A161" s="8" t="s">
        <v>11</v>
      </c>
      <c r="B161" s="8">
        <v>53</v>
      </c>
      <c r="C161" s="8" t="s">
        <v>90</v>
      </c>
      <c r="D161" s="35">
        <v>23</v>
      </c>
      <c r="E161" s="49">
        <v>0.20930000000000004</v>
      </c>
      <c r="F161" s="8">
        <v>13</v>
      </c>
      <c r="G161" s="59">
        <v>0.12239999999999998</v>
      </c>
      <c r="H161" s="8">
        <v>33</v>
      </c>
      <c r="I161" s="41">
        <v>0.29080000000000006</v>
      </c>
      <c r="J161" s="35"/>
      <c r="K161" s="53"/>
      <c r="L161" s="40"/>
      <c r="M161" s="19"/>
      <c r="N161" s="19"/>
      <c r="O161" s="19"/>
      <c r="P161" s="19"/>
      <c r="Q161" s="19"/>
    </row>
    <row r="162" spans="1:17" x14ac:dyDescent="0.25">
      <c r="A162" s="8" t="s">
        <v>11</v>
      </c>
      <c r="B162" s="8">
        <v>54</v>
      </c>
      <c r="C162" s="8" t="s">
        <v>32</v>
      </c>
      <c r="D162" s="35">
        <v>52</v>
      </c>
      <c r="E162" s="49">
        <v>1.26</v>
      </c>
      <c r="F162" s="6">
        <v>56</v>
      </c>
      <c r="G162" s="60">
        <v>0.68950000000000045</v>
      </c>
      <c r="H162" s="6">
        <v>14</v>
      </c>
      <c r="I162" s="49">
        <v>0.16800000000000004</v>
      </c>
      <c r="J162" s="6"/>
      <c r="K162" s="53"/>
      <c r="L162" s="40"/>
    </row>
    <row r="163" spans="1:17" x14ac:dyDescent="0.25">
      <c r="A163" s="8" t="s">
        <v>11</v>
      </c>
      <c r="B163" s="8">
        <v>55</v>
      </c>
      <c r="C163" s="8" t="s">
        <v>48</v>
      </c>
      <c r="D163" s="35">
        <v>5</v>
      </c>
      <c r="E163" s="49">
        <v>4.4999999999999998E-2</v>
      </c>
      <c r="F163" s="6">
        <v>5</v>
      </c>
      <c r="G163" s="60">
        <v>4.4999999999999998E-2</v>
      </c>
      <c r="H163" s="6"/>
      <c r="I163" s="6"/>
      <c r="J163" s="6"/>
      <c r="K163" s="53"/>
      <c r="L163" s="40"/>
    </row>
    <row r="164" spans="1:17" x14ac:dyDescent="0.25">
      <c r="A164" s="8" t="s">
        <v>11</v>
      </c>
      <c r="B164" s="8">
        <v>56</v>
      </c>
      <c r="C164" s="8" t="s">
        <v>97</v>
      </c>
      <c r="D164" s="35">
        <v>54</v>
      </c>
      <c r="E164" s="49">
        <v>0.745</v>
      </c>
      <c r="F164" s="6">
        <v>4</v>
      </c>
      <c r="G164" s="60">
        <v>5.2999999999999999E-2</v>
      </c>
      <c r="H164" s="6">
        <v>7</v>
      </c>
      <c r="I164" s="49">
        <v>8.5919999999999996E-2</v>
      </c>
      <c r="J164" s="6"/>
      <c r="K164" s="53"/>
      <c r="L164" s="40"/>
    </row>
    <row r="165" spans="1:17" x14ac:dyDescent="0.25">
      <c r="A165" s="8" t="s">
        <v>11</v>
      </c>
      <c r="B165" s="8">
        <v>57</v>
      </c>
      <c r="C165" s="8" t="s">
        <v>24</v>
      </c>
      <c r="D165" s="35">
        <v>24</v>
      </c>
      <c r="E165" s="49">
        <v>0.24</v>
      </c>
      <c r="F165" s="6">
        <v>17</v>
      </c>
      <c r="G165" s="60">
        <v>0.13100000000000003</v>
      </c>
      <c r="H165" s="6">
        <v>12</v>
      </c>
      <c r="I165" s="6">
        <v>0.10900000000000001</v>
      </c>
      <c r="J165" s="6"/>
      <c r="K165" s="53"/>
      <c r="L165" s="40"/>
    </row>
    <row r="166" spans="1:17" x14ac:dyDescent="0.25">
      <c r="A166" s="8" t="s">
        <v>11</v>
      </c>
      <c r="B166" s="8">
        <v>58</v>
      </c>
      <c r="C166" s="8" t="s">
        <v>95</v>
      </c>
      <c r="D166" s="35">
        <v>1</v>
      </c>
      <c r="E166" s="49">
        <v>1.0189999999999999</v>
      </c>
      <c r="F166" s="6">
        <v>2</v>
      </c>
      <c r="G166" s="60">
        <v>0.11</v>
      </c>
      <c r="H166" s="6">
        <v>3</v>
      </c>
      <c r="I166" s="6">
        <v>3.5999999999999997E-2</v>
      </c>
      <c r="J166" s="6"/>
      <c r="K166" s="53"/>
      <c r="L166" s="40"/>
    </row>
    <row r="167" spans="1:17" x14ac:dyDescent="0.25">
      <c r="A167" s="8" t="s">
        <v>11</v>
      </c>
      <c r="B167" s="8">
        <v>59</v>
      </c>
      <c r="C167" s="8" t="s">
        <v>202</v>
      </c>
      <c r="D167" s="35">
        <v>1</v>
      </c>
      <c r="E167" s="49">
        <v>5.8000000000000003E-2</v>
      </c>
      <c r="F167" s="6"/>
      <c r="G167" s="60"/>
      <c r="H167" s="6"/>
      <c r="I167" s="6"/>
      <c r="J167" s="6"/>
      <c r="K167" s="53"/>
      <c r="L167" s="40"/>
    </row>
    <row r="168" spans="1:17" x14ac:dyDescent="0.25">
      <c r="A168" s="8" t="s">
        <v>11</v>
      </c>
      <c r="B168" s="8">
        <v>60</v>
      </c>
      <c r="C168" s="8" t="s">
        <v>21</v>
      </c>
      <c r="D168" s="35">
        <v>24</v>
      </c>
      <c r="E168" s="49">
        <v>0.74700000000000022</v>
      </c>
      <c r="F168" s="6">
        <v>30</v>
      </c>
      <c r="G168" s="60">
        <v>1.5212799999999991</v>
      </c>
      <c r="H168" s="6">
        <v>22</v>
      </c>
      <c r="I168" s="6">
        <v>0.19400000000000006</v>
      </c>
      <c r="J168" s="6"/>
      <c r="K168" s="53"/>
      <c r="L168" s="40"/>
    </row>
    <row r="169" spans="1:17" x14ac:dyDescent="0.25">
      <c r="A169" s="8" t="s">
        <v>11</v>
      </c>
      <c r="B169" s="8">
        <v>61</v>
      </c>
      <c r="C169" s="8" t="s">
        <v>39</v>
      </c>
      <c r="D169" s="35">
        <v>4</v>
      </c>
      <c r="E169" s="49">
        <v>4.5999999999999999E-2</v>
      </c>
      <c r="F169" s="6">
        <v>5</v>
      </c>
      <c r="G169" s="60">
        <v>0.39600000000000002</v>
      </c>
      <c r="H169" s="6"/>
      <c r="I169" s="6"/>
      <c r="J169" s="6"/>
      <c r="K169" s="53"/>
      <c r="L169" s="40"/>
    </row>
    <row r="170" spans="1:17" x14ac:dyDescent="0.25">
      <c r="A170" s="8" t="s">
        <v>11</v>
      </c>
      <c r="B170" s="8">
        <v>62</v>
      </c>
      <c r="C170" s="8" t="s">
        <v>83</v>
      </c>
      <c r="D170" s="35">
        <v>2</v>
      </c>
      <c r="E170" s="49">
        <v>1.6300000000000002E-2</v>
      </c>
      <c r="F170" s="6">
        <v>1</v>
      </c>
      <c r="G170" s="60">
        <v>0.01</v>
      </c>
      <c r="H170" s="6">
        <v>2</v>
      </c>
      <c r="I170" s="6">
        <v>2.5000000000000001E-2</v>
      </c>
      <c r="J170" s="6"/>
      <c r="K170" s="53"/>
      <c r="L170" s="40"/>
    </row>
    <row r="171" spans="1:17" x14ac:dyDescent="0.25">
      <c r="A171" s="8" t="s">
        <v>11</v>
      </c>
      <c r="B171" s="8">
        <v>63</v>
      </c>
      <c r="C171" s="8" t="s">
        <v>23</v>
      </c>
      <c r="D171" s="35">
        <v>45</v>
      </c>
      <c r="E171" s="49">
        <v>0.54400000000000026</v>
      </c>
      <c r="F171" s="6">
        <v>22</v>
      </c>
      <c r="G171" s="60">
        <v>0.24300000000000008</v>
      </c>
      <c r="H171" s="6">
        <v>3</v>
      </c>
      <c r="I171" s="6">
        <v>1.6E-2</v>
      </c>
      <c r="J171" s="6">
        <v>2</v>
      </c>
      <c r="K171" s="53">
        <v>5.0999999999999997E-2</v>
      </c>
      <c r="L171" s="40"/>
    </row>
    <row r="172" spans="1:17" x14ac:dyDescent="0.25">
      <c r="A172" s="8" t="s">
        <v>11</v>
      </c>
      <c r="B172" s="8">
        <v>64</v>
      </c>
      <c r="C172" s="8" t="s">
        <v>50</v>
      </c>
      <c r="D172" s="35">
        <v>1</v>
      </c>
      <c r="E172" s="49">
        <v>1.4999999999999999E-2</v>
      </c>
      <c r="F172" s="6">
        <v>3</v>
      </c>
      <c r="G172" s="60">
        <v>3.7999999999999999E-2</v>
      </c>
      <c r="H172" s="6">
        <v>1</v>
      </c>
      <c r="I172" s="6">
        <v>8.0000000000000002E-3</v>
      </c>
      <c r="J172" s="6"/>
      <c r="K172" s="53"/>
      <c r="L172" s="40"/>
    </row>
    <row r="173" spans="1:17" x14ac:dyDescent="0.25">
      <c r="A173" s="8" t="s">
        <v>11</v>
      </c>
      <c r="B173" s="8">
        <v>65</v>
      </c>
      <c r="C173" s="8" t="s">
        <v>198</v>
      </c>
      <c r="D173" s="35">
        <v>1</v>
      </c>
      <c r="E173" s="49">
        <v>6.0600000000000001E-2</v>
      </c>
      <c r="F173" s="6"/>
      <c r="G173" s="60"/>
      <c r="H173" s="6"/>
      <c r="I173" s="6"/>
      <c r="J173" s="6"/>
      <c r="K173" s="53"/>
      <c r="L173" s="40"/>
    </row>
    <row r="174" spans="1:17" x14ac:dyDescent="0.25">
      <c r="A174" s="8" t="s">
        <v>11</v>
      </c>
      <c r="B174" s="8">
        <v>66</v>
      </c>
      <c r="C174" s="8" t="s">
        <v>72</v>
      </c>
      <c r="D174" s="35">
        <v>5</v>
      </c>
      <c r="E174" s="49">
        <v>5.4499999999999993E-2</v>
      </c>
      <c r="F174" s="6"/>
      <c r="G174" s="60"/>
      <c r="H174" s="6">
        <v>10</v>
      </c>
      <c r="I174" s="6">
        <v>0.10899999999999999</v>
      </c>
      <c r="J174" s="6"/>
      <c r="K174" s="53"/>
      <c r="L174" s="40"/>
    </row>
    <row r="175" spans="1:17" x14ac:dyDescent="0.25">
      <c r="A175" s="8" t="s">
        <v>11</v>
      </c>
      <c r="B175" s="8">
        <v>67</v>
      </c>
      <c r="C175" s="8" t="s">
        <v>189</v>
      </c>
      <c r="D175" s="35">
        <v>3</v>
      </c>
      <c r="E175" s="49">
        <v>3.5999999999999997E-2</v>
      </c>
      <c r="F175" s="6">
        <v>1</v>
      </c>
      <c r="G175" s="60">
        <v>0.1</v>
      </c>
      <c r="H175" s="6"/>
      <c r="I175" s="6"/>
      <c r="J175" s="6"/>
      <c r="K175" s="53"/>
      <c r="L175" s="40"/>
    </row>
    <row r="176" spans="1:17" x14ac:dyDescent="0.25">
      <c r="A176" s="8" t="s">
        <v>11</v>
      </c>
      <c r="B176" s="8">
        <v>68</v>
      </c>
      <c r="C176" s="8" t="s">
        <v>29</v>
      </c>
      <c r="D176" s="35">
        <v>9</v>
      </c>
      <c r="E176" s="49">
        <v>1.16493</v>
      </c>
      <c r="F176" s="6">
        <v>11</v>
      </c>
      <c r="G176" s="60">
        <v>0.88960000000000006</v>
      </c>
      <c r="H176" s="6">
        <v>7</v>
      </c>
      <c r="I176" s="6">
        <v>0.122</v>
      </c>
      <c r="J176" s="6"/>
      <c r="K176" s="53"/>
      <c r="L176" s="40"/>
    </row>
    <row r="177" spans="1:12" x14ac:dyDescent="0.25">
      <c r="A177" s="8" t="s">
        <v>11</v>
      </c>
      <c r="B177" s="8">
        <v>69</v>
      </c>
      <c r="C177" s="8" t="s">
        <v>179</v>
      </c>
      <c r="D177" s="35">
        <v>2</v>
      </c>
      <c r="E177" s="49">
        <v>0.115</v>
      </c>
      <c r="F177" s="6">
        <v>5</v>
      </c>
      <c r="G177" s="60">
        <v>0.55000000000000004</v>
      </c>
      <c r="H177" s="6"/>
      <c r="I177" s="6"/>
      <c r="J177" s="6"/>
      <c r="K177" s="53"/>
      <c r="L177" s="40"/>
    </row>
    <row r="178" spans="1:12" x14ac:dyDescent="0.25">
      <c r="A178" s="8" t="s">
        <v>11</v>
      </c>
      <c r="B178" s="8">
        <v>70</v>
      </c>
      <c r="C178" s="8" t="s">
        <v>34</v>
      </c>
      <c r="D178" s="35">
        <v>4</v>
      </c>
      <c r="E178" s="49">
        <v>0.13100000000000001</v>
      </c>
      <c r="F178" s="6">
        <v>7</v>
      </c>
      <c r="G178" s="60">
        <v>0.51</v>
      </c>
      <c r="H178" s="6">
        <f>9-1</f>
        <v>8</v>
      </c>
      <c r="I178" s="6">
        <v>0.18300000000000005</v>
      </c>
      <c r="J178" s="6">
        <v>6</v>
      </c>
      <c r="K178" s="53">
        <v>0.23</v>
      </c>
      <c r="L178" s="40"/>
    </row>
  </sheetData>
  <autoFilter ref="A7:Y178"/>
  <mergeCells count="6">
    <mergeCell ref="J4:K5"/>
    <mergeCell ref="A4:A6"/>
    <mergeCell ref="C4:C6"/>
    <mergeCell ref="D4:E5"/>
    <mergeCell ref="F4:G5"/>
    <mergeCell ref="H4:I5"/>
  </mergeCells>
  <conditionalFormatting sqref="C164">
    <cfRule type="duplicateValues" dxfId="3" priority="5"/>
    <cfRule type="duplicateValues" dxfId="2" priority="6"/>
  </conditionalFormatting>
  <conditionalFormatting sqref="C165:C178">
    <cfRule type="duplicateValues" dxfId="1" priority="11"/>
    <cfRule type="duplicateValues" dxfId="0" priority="12"/>
  </conditionalFormatting>
  <pageMargins left="0.70866141732283472" right="0.17" top="0.74803149606299213" bottom="0.74803149606299213" header="0.31496062992125984" footer="0.31496062992125984"/>
  <pageSetup paperSize="9" scale="18" fitToHeight="99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0"/>
  <sheetViews>
    <sheetView tabSelected="1" workbookViewId="0">
      <pane ySplit="3" topLeftCell="A1039" activePane="bottomLeft" state="frozen"/>
      <selection pane="bottomLeft" activeCell="D1119" sqref="D1119"/>
    </sheetView>
  </sheetViews>
  <sheetFormatPr defaultRowHeight="15" x14ac:dyDescent="0.25"/>
  <cols>
    <col min="1" max="1" width="16.140625" customWidth="1"/>
    <col min="2" max="2" width="9.5703125" customWidth="1"/>
    <col min="3" max="3" width="22.28515625" customWidth="1"/>
    <col min="4" max="4" width="20.140625" customWidth="1"/>
    <col min="5" max="5" width="19.140625" customWidth="1"/>
    <col min="6" max="6" width="22" style="26" customWidth="1"/>
    <col min="7" max="7" width="25.85546875" style="32" customWidth="1"/>
    <col min="8" max="8" width="30.7109375" style="12" customWidth="1"/>
  </cols>
  <sheetData>
    <row r="1" spans="1:8" x14ac:dyDescent="0.25">
      <c r="B1" s="1" t="s">
        <v>161</v>
      </c>
      <c r="C1" s="1"/>
      <c r="D1" s="2"/>
      <c r="E1" s="1"/>
      <c r="F1" s="27"/>
      <c r="G1" s="30"/>
      <c r="H1" s="1"/>
    </row>
    <row r="2" spans="1:8" ht="42.75" x14ac:dyDescent="0.25">
      <c r="A2" s="16" t="s">
        <v>19</v>
      </c>
      <c r="B2" s="16" t="s">
        <v>18</v>
      </c>
      <c r="C2" s="16" t="s">
        <v>17</v>
      </c>
      <c r="D2" s="16" t="s">
        <v>16</v>
      </c>
      <c r="E2" s="16" t="s">
        <v>15</v>
      </c>
      <c r="F2" s="33" t="s">
        <v>165</v>
      </c>
      <c r="G2" s="31" t="s">
        <v>14</v>
      </c>
      <c r="H2" s="16" t="s">
        <v>13</v>
      </c>
    </row>
    <row r="3" spans="1:8" x14ac:dyDescent="0.25">
      <c r="A3" s="6"/>
      <c r="B3" s="15">
        <v>1</v>
      </c>
      <c r="C3" s="15">
        <v>2</v>
      </c>
      <c r="D3" s="15">
        <v>3</v>
      </c>
      <c r="E3" s="15">
        <v>4</v>
      </c>
      <c r="F3" s="29">
        <v>5</v>
      </c>
      <c r="G3" s="29">
        <v>6</v>
      </c>
      <c r="H3" s="14">
        <v>7</v>
      </c>
    </row>
    <row r="4" spans="1:8" x14ac:dyDescent="0.25">
      <c r="A4" s="13" t="s">
        <v>11</v>
      </c>
      <c r="B4" s="13">
        <v>1</v>
      </c>
      <c r="C4" s="15">
        <v>40710252</v>
      </c>
      <c r="D4" s="58">
        <v>41365</v>
      </c>
      <c r="E4" s="50" t="s">
        <v>162</v>
      </c>
      <c r="F4" s="43">
        <v>9</v>
      </c>
      <c r="G4" s="43">
        <v>466.10169491525426</v>
      </c>
      <c r="H4" s="48" t="s">
        <v>101</v>
      </c>
    </row>
    <row r="5" spans="1:8" x14ac:dyDescent="0.25">
      <c r="A5" s="13" t="s">
        <v>11</v>
      </c>
      <c r="B5" s="13">
        <f>B4+1</f>
        <v>2</v>
      </c>
      <c r="C5" s="15">
        <v>40687664</v>
      </c>
      <c r="D5" s="58">
        <v>41365</v>
      </c>
      <c r="E5" s="50" t="s">
        <v>162</v>
      </c>
      <c r="F5" s="43">
        <v>5</v>
      </c>
      <c r="G5" s="43">
        <v>466.10169491525426</v>
      </c>
      <c r="H5" s="48" t="s">
        <v>24</v>
      </c>
    </row>
    <row r="6" spans="1:8" x14ac:dyDescent="0.25">
      <c r="A6" s="13" t="s">
        <v>11</v>
      </c>
      <c r="B6" s="13">
        <f t="shared" ref="B6:B69" si="0">B5+1</f>
        <v>3</v>
      </c>
      <c r="C6" s="15">
        <v>40702817</v>
      </c>
      <c r="D6" s="58">
        <v>41367</v>
      </c>
      <c r="E6" s="50" t="s">
        <v>162</v>
      </c>
      <c r="F6" s="43">
        <v>5</v>
      </c>
      <c r="G6" s="43">
        <v>466.10169491525426</v>
      </c>
      <c r="H6" s="48" t="s">
        <v>49</v>
      </c>
    </row>
    <row r="7" spans="1:8" x14ac:dyDescent="0.25">
      <c r="A7" s="13" t="s">
        <v>11</v>
      </c>
      <c r="B7" s="13">
        <f t="shared" si="0"/>
        <v>4</v>
      </c>
      <c r="C7" s="15">
        <v>40711065</v>
      </c>
      <c r="D7" s="58">
        <v>41365</v>
      </c>
      <c r="E7" s="50" t="s">
        <v>162</v>
      </c>
      <c r="F7" s="43">
        <v>10</v>
      </c>
      <c r="G7" s="43">
        <v>466.10169491525426</v>
      </c>
      <c r="H7" s="48" t="s">
        <v>98</v>
      </c>
    </row>
    <row r="8" spans="1:8" x14ac:dyDescent="0.25">
      <c r="A8" s="13" t="s">
        <v>11</v>
      </c>
      <c r="B8" s="13">
        <f t="shared" si="0"/>
        <v>5</v>
      </c>
      <c r="C8" s="15">
        <v>40711159</v>
      </c>
      <c r="D8" s="58">
        <v>41365</v>
      </c>
      <c r="E8" s="50" t="s">
        <v>162</v>
      </c>
      <c r="F8" s="43">
        <v>11</v>
      </c>
      <c r="G8" s="43">
        <v>466.10169491525426</v>
      </c>
      <c r="H8" s="48" t="s">
        <v>63</v>
      </c>
    </row>
    <row r="9" spans="1:8" x14ac:dyDescent="0.25">
      <c r="A9" s="13" t="s">
        <v>11</v>
      </c>
      <c r="B9" s="13">
        <f t="shared" si="0"/>
        <v>6</v>
      </c>
      <c r="C9" s="15">
        <v>40712353</v>
      </c>
      <c r="D9" s="58">
        <v>41365</v>
      </c>
      <c r="E9" s="50" t="s">
        <v>162</v>
      </c>
      <c r="F9" s="43">
        <v>10</v>
      </c>
      <c r="G9" s="43">
        <v>466.10169491525426</v>
      </c>
      <c r="H9" s="48" t="s">
        <v>42</v>
      </c>
    </row>
    <row r="10" spans="1:8" x14ac:dyDescent="0.25">
      <c r="A10" s="13" t="s">
        <v>11</v>
      </c>
      <c r="B10" s="13">
        <f t="shared" si="0"/>
        <v>7</v>
      </c>
      <c r="C10" s="15">
        <v>40713625</v>
      </c>
      <c r="D10" s="58">
        <v>41365</v>
      </c>
      <c r="E10" s="50" t="s">
        <v>162</v>
      </c>
      <c r="F10" s="43">
        <v>10</v>
      </c>
      <c r="G10" s="43">
        <v>466.10169491525426</v>
      </c>
      <c r="H10" s="48" t="s">
        <v>98</v>
      </c>
    </row>
    <row r="11" spans="1:8" x14ac:dyDescent="0.25">
      <c r="A11" s="13" t="s">
        <v>11</v>
      </c>
      <c r="B11" s="13">
        <f t="shared" si="0"/>
        <v>8</v>
      </c>
      <c r="C11" s="15">
        <v>40706253</v>
      </c>
      <c r="D11" s="58">
        <v>41366</v>
      </c>
      <c r="E11" s="50" t="s">
        <v>162</v>
      </c>
      <c r="F11" s="43">
        <v>6.3</v>
      </c>
      <c r="G11" s="43">
        <v>466.10169491525426</v>
      </c>
      <c r="H11" s="48" t="s">
        <v>73</v>
      </c>
    </row>
    <row r="12" spans="1:8" x14ac:dyDescent="0.25">
      <c r="A12" s="13" t="s">
        <v>11</v>
      </c>
      <c r="B12" s="13">
        <f t="shared" si="0"/>
        <v>9</v>
      </c>
      <c r="C12" s="15">
        <v>40713636</v>
      </c>
      <c r="D12" s="58">
        <v>41367</v>
      </c>
      <c r="E12" s="50" t="s">
        <v>162</v>
      </c>
      <c r="F12" s="43">
        <v>7</v>
      </c>
      <c r="G12" s="43">
        <v>466.10169491525426</v>
      </c>
      <c r="H12" s="48" t="s">
        <v>63</v>
      </c>
    </row>
    <row r="13" spans="1:8" x14ac:dyDescent="0.25">
      <c r="A13" s="13" t="s">
        <v>11</v>
      </c>
      <c r="B13" s="13">
        <f t="shared" si="0"/>
        <v>10</v>
      </c>
      <c r="C13" s="15">
        <v>40713626</v>
      </c>
      <c r="D13" s="58">
        <v>41366</v>
      </c>
      <c r="E13" s="50" t="s">
        <v>162</v>
      </c>
      <c r="F13" s="43">
        <v>15</v>
      </c>
      <c r="G13" s="43">
        <v>466.10169491525426</v>
      </c>
      <c r="H13" s="48" t="s">
        <v>98</v>
      </c>
    </row>
    <row r="14" spans="1:8" x14ac:dyDescent="0.25">
      <c r="A14" s="13" t="s">
        <v>11</v>
      </c>
      <c r="B14" s="13">
        <f t="shared" si="0"/>
        <v>11</v>
      </c>
      <c r="C14" s="15">
        <v>40714095</v>
      </c>
      <c r="D14" s="58">
        <v>41365</v>
      </c>
      <c r="E14" s="50" t="s">
        <v>162</v>
      </c>
      <c r="F14" s="43">
        <v>6</v>
      </c>
      <c r="G14" s="43">
        <v>466.10169491525426</v>
      </c>
      <c r="H14" s="48" t="s">
        <v>41</v>
      </c>
    </row>
    <row r="15" spans="1:8" x14ac:dyDescent="0.25">
      <c r="A15" s="13" t="s">
        <v>11</v>
      </c>
      <c r="B15" s="13">
        <f t="shared" si="0"/>
        <v>12</v>
      </c>
      <c r="C15" s="15">
        <v>40711849</v>
      </c>
      <c r="D15" s="58">
        <v>41365</v>
      </c>
      <c r="E15" s="50" t="s">
        <v>162</v>
      </c>
      <c r="F15" s="43">
        <v>10</v>
      </c>
      <c r="G15" s="43">
        <v>466.10169491525426</v>
      </c>
      <c r="H15" s="48" t="s">
        <v>82</v>
      </c>
    </row>
    <row r="16" spans="1:8" x14ac:dyDescent="0.25">
      <c r="A16" s="13" t="s">
        <v>11</v>
      </c>
      <c r="B16" s="13">
        <f t="shared" si="0"/>
        <v>13</v>
      </c>
      <c r="C16" s="15">
        <v>40713909</v>
      </c>
      <c r="D16" s="58">
        <v>41365</v>
      </c>
      <c r="E16" s="50" t="s">
        <v>162</v>
      </c>
      <c r="F16" s="43">
        <v>10</v>
      </c>
      <c r="G16" s="43">
        <v>466.10169491525426</v>
      </c>
      <c r="H16" s="48" t="s">
        <v>82</v>
      </c>
    </row>
    <row r="17" spans="1:8" x14ac:dyDescent="0.25">
      <c r="A17" s="13" t="s">
        <v>11</v>
      </c>
      <c r="B17" s="13">
        <f t="shared" si="0"/>
        <v>14</v>
      </c>
      <c r="C17" s="15">
        <v>40713436</v>
      </c>
      <c r="D17" s="58">
        <v>41365</v>
      </c>
      <c r="E17" s="50" t="s">
        <v>162</v>
      </c>
      <c r="F17" s="43">
        <v>5</v>
      </c>
      <c r="G17" s="43">
        <v>466.10169491525426</v>
      </c>
      <c r="H17" s="48" t="s">
        <v>155</v>
      </c>
    </row>
    <row r="18" spans="1:8" x14ac:dyDescent="0.25">
      <c r="A18" s="13" t="s">
        <v>11</v>
      </c>
      <c r="B18" s="13">
        <f t="shared" si="0"/>
        <v>15</v>
      </c>
      <c r="C18" s="15">
        <v>40713207</v>
      </c>
      <c r="D18" s="58">
        <v>41365</v>
      </c>
      <c r="E18" s="50" t="s">
        <v>162</v>
      </c>
      <c r="F18" s="43">
        <v>10</v>
      </c>
      <c r="G18" s="43">
        <v>466.10169491525426</v>
      </c>
      <c r="H18" s="48" t="s">
        <v>82</v>
      </c>
    </row>
    <row r="19" spans="1:8" x14ac:dyDescent="0.25">
      <c r="A19" s="13" t="s">
        <v>11</v>
      </c>
      <c r="B19" s="13">
        <f t="shared" si="0"/>
        <v>16</v>
      </c>
      <c r="C19" s="15">
        <v>40712216</v>
      </c>
      <c r="D19" s="58">
        <v>41365</v>
      </c>
      <c r="E19" s="50" t="s">
        <v>162</v>
      </c>
      <c r="F19" s="43">
        <v>10</v>
      </c>
      <c r="G19" s="43">
        <v>466.10169491525426</v>
      </c>
      <c r="H19" s="48" t="s">
        <v>82</v>
      </c>
    </row>
    <row r="20" spans="1:8" x14ac:dyDescent="0.25">
      <c r="A20" s="13" t="s">
        <v>11</v>
      </c>
      <c r="B20" s="13">
        <f t="shared" si="0"/>
        <v>17</v>
      </c>
      <c r="C20" s="15">
        <v>40713287</v>
      </c>
      <c r="D20" s="58">
        <v>41365</v>
      </c>
      <c r="E20" s="50" t="s">
        <v>162</v>
      </c>
      <c r="F20" s="43">
        <v>10</v>
      </c>
      <c r="G20" s="43">
        <v>466.10169491525426</v>
      </c>
      <c r="H20" s="48" t="s">
        <v>82</v>
      </c>
    </row>
    <row r="21" spans="1:8" x14ac:dyDescent="0.25">
      <c r="A21" s="13" t="s">
        <v>11</v>
      </c>
      <c r="B21" s="13">
        <f t="shared" si="0"/>
        <v>18</v>
      </c>
      <c r="C21" s="15">
        <v>40713512</v>
      </c>
      <c r="D21" s="58">
        <v>41365</v>
      </c>
      <c r="E21" s="50" t="s">
        <v>162</v>
      </c>
      <c r="F21" s="43">
        <v>10</v>
      </c>
      <c r="G21" s="43">
        <v>466.10169491525426</v>
      </c>
      <c r="H21" s="48" t="s">
        <v>64</v>
      </c>
    </row>
    <row r="22" spans="1:8" x14ac:dyDescent="0.25">
      <c r="A22" s="13" t="s">
        <v>11</v>
      </c>
      <c r="B22" s="13">
        <f t="shared" si="0"/>
        <v>19</v>
      </c>
      <c r="C22" s="15">
        <v>40709938</v>
      </c>
      <c r="D22" s="58">
        <v>41366</v>
      </c>
      <c r="E22" s="50" t="s">
        <v>162</v>
      </c>
      <c r="F22" s="43">
        <v>6.3</v>
      </c>
      <c r="G22" s="43">
        <v>466.10169491525426</v>
      </c>
      <c r="H22" s="48" t="s">
        <v>73</v>
      </c>
    </row>
    <row r="23" spans="1:8" x14ac:dyDescent="0.25">
      <c r="A23" s="13" t="s">
        <v>11</v>
      </c>
      <c r="B23" s="13">
        <f t="shared" si="0"/>
        <v>20</v>
      </c>
      <c r="C23" s="15">
        <v>40714737</v>
      </c>
      <c r="D23" s="58">
        <v>41365</v>
      </c>
      <c r="E23" s="50" t="s">
        <v>162</v>
      </c>
      <c r="F23" s="43">
        <v>6.3</v>
      </c>
      <c r="G23" s="43">
        <v>466.10169491525426</v>
      </c>
      <c r="H23" s="48" t="s">
        <v>82</v>
      </c>
    </row>
    <row r="24" spans="1:8" x14ac:dyDescent="0.25">
      <c r="A24" s="13" t="s">
        <v>11</v>
      </c>
      <c r="B24" s="13">
        <f t="shared" si="0"/>
        <v>21</v>
      </c>
      <c r="C24" s="15">
        <v>40705960</v>
      </c>
      <c r="D24" s="58">
        <v>41366</v>
      </c>
      <c r="E24" s="50" t="s">
        <v>162</v>
      </c>
      <c r="F24" s="43">
        <v>8</v>
      </c>
      <c r="G24" s="43">
        <v>466.10169491525426</v>
      </c>
      <c r="H24" s="48" t="s">
        <v>24</v>
      </c>
    </row>
    <row r="25" spans="1:8" x14ac:dyDescent="0.25">
      <c r="A25" s="13" t="s">
        <v>11</v>
      </c>
      <c r="B25" s="13">
        <f t="shared" si="0"/>
        <v>22</v>
      </c>
      <c r="C25" s="15">
        <v>40709162</v>
      </c>
      <c r="D25" s="58">
        <v>41365</v>
      </c>
      <c r="E25" s="50" t="s">
        <v>162</v>
      </c>
      <c r="F25" s="43">
        <v>12</v>
      </c>
      <c r="G25" s="43">
        <v>466.10169491525426</v>
      </c>
      <c r="H25" s="48" t="s">
        <v>69</v>
      </c>
    </row>
    <row r="26" spans="1:8" x14ac:dyDescent="0.25">
      <c r="A26" s="13" t="s">
        <v>11</v>
      </c>
      <c r="B26" s="13">
        <f t="shared" si="0"/>
        <v>23</v>
      </c>
      <c r="C26" s="15">
        <v>40706615</v>
      </c>
      <c r="D26" s="58">
        <v>41365</v>
      </c>
      <c r="E26" s="50" t="s">
        <v>162</v>
      </c>
      <c r="F26" s="43">
        <v>8</v>
      </c>
      <c r="G26" s="43">
        <v>466.10169491525426</v>
      </c>
      <c r="H26" s="48" t="s">
        <v>101</v>
      </c>
    </row>
    <row r="27" spans="1:8" x14ac:dyDescent="0.25">
      <c r="A27" s="13" t="s">
        <v>11</v>
      </c>
      <c r="B27" s="13">
        <f t="shared" si="0"/>
        <v>24</v>
      </c>
      <c r="C27" s="15">
        <v>40708415</v>
      </c>
      <c r="D27" s="58">
        <v>41366</v>
      </c>
      <c r="E27" s="50" t="s">
        <v>162</v>
      </c>
      <c r="F27" s="43">
        <v>5</v>
      </c>
      <c r="G27" s="43">
        <v>466.10169491525426</v>
      </c>
      <c r="H27" s="48" t="s">
        <v>74</v>
      </c>
    </row>
    <row r="28" spans="1:8" x14ac:dyDescent="0.25">
      <c r="A28" s="13" t="s">
        <v>11</v>
      </c>
      <c r="B28" s="13">
        <f t="shared" si="0"/>
        <v>25</v>
      </c>
      <c r="C28" s="15">
        <v>40709066</v>
      </c>
      <c r="D28" s="58">
        <v>41367</v>
      </c>
      <c r="E28" s="50" t="s">
        <v>162</v>
      </c>
      <c r="F28" s="43">
        <v>5</v>
      </c>
      <c r="G28" s="43">
        <v>466.10169491525426</v>
      </c>
      <c r="H28" s="48" t="s">
        <v>74</v>
      </c>
    </row>
    <row r="29" spans="1:8" x14ac:dyDescent="0.25">
      <c r="A29" s="13" t="s">
        <v>11</v>
      </c>
      <c r="B29" s="13">
        <f t="shared" si="0"/>
        <v>26</v>
      </c>
      <c r="C29" s="15">
        <v>40710013</v>
      </c>
      <c r="D29" s="58">
        <v>41366</v>
      </c>
      <c r="E29" s="50" t="s">
        <v>162</v>
      </c>
      <c r="F29" s="43">
        <v>6.3</v>
      </c>
      <c r="G29" s="43">
        <v>466.10169491525426</v>
      </c>
      <c r="H29" s="48" t="s">
        <v>73</v>
      </c>
    </row>
    <row r="30" spans="1:8" x14ac:dyDescent="0.25">
      <c r="A30" s="13" t="s">
        <v>11</v>
      </c>
      <c r="B30" s="13">
        <f t="shared" si="0"/>
        <v>27</v>
      </c>
      <c r="C30" s="15">
        <v>40710008</v>
      </c>
      <c r="D30" s="58">
        <v>41366</v>
      </c>
      <c r="E30" s="50" t="s">
        <v>162</v>
      </c>
      <c r="F30" s="43">
        <v>6.3</v>
      </c>
      <c r="G30" s="43">
        <v>466.10169491525426</v>
      </c>
      <c r="H30" s="48" t="s">
        <v>143</v>
      </c>
    </row>
    <row r="31" spans="1:8" x14ac:dyDescent="0.25">
      <c r="A31" s="13" t="s">
        <v>11</v>
      </c>
      <c r="B31" s="13">
        <f t="shared" si="0"/>
        <v>28</v>
      </c>
      <c r="C31" s="15">
        <v>40710306</v>
      </c>
      <c r="D31" s="58">
        <v>41365</v>
      </c>
      <c r="E31" s="50" t="s">
        <v>162</v>
      </c>
      <c r="F31" s="43">
        <v>8</v>
      </c>
      <c r="G31" s="43">
        <v>466.10169491525426</v>
      </c>
      <c r="H31" s="48" t="s">
        <v>101</v>
      </c>
    </row>
    <row r="32" spans="1:8" x14ac:dyDescent="0.25">
      <c r="A32" s="13" t="s">
        <v>11</v>
      </c>
      <c r="B32" s="13">
        <f t="shared" si="0"/>
        <v>29</v>
      </c>
      <c r="C32" s="15">
        <v>40713052</v>
      </c>
      <c r="D32" s="58">
        <v>41365</v>
      </c>
      <c r="E32" s="50" t="s">
        <v>162</v>
      </c>
      <c r="F32" s="43">
        <v>5</v>
      </c>
      <c r="G32" s="43">
        <v>466.10169491525426</v>
      </c>
      <c r="H32" s="48" t="s">
        <v>34</v>
      </c>
    </row>
    <row r="33" spans="1:8" x14ac:dyDescent="0.25">
      <c r="A33" s="13" t="s">
        <v>11</v>
      </c>
      <c r="B33" s="13">
        <f t="shared" si="0"/>
        <v>30</v>
      </c>
      <c r="C33" s="15">
        <v>40713058</v>
      </c>
      <c r="D33" s="58">
        <v>41365</v>
      </c>
      <c r="E33" s="50" t="s">
        <v>162</v>
      </c>
      <c r="F33" s="43">
        <v>15</v>
      </c>
      <c r="G33" s="43">
        <v>466.10169491525426</v>
      </c>
      <c r="H33" s="48" t="s">
        <v>65</v>
      </c>
    </row>
    <row r="34" spans="1:8" x14ac:dyDescent="0.25">
      <c r="A34" s="13" t="s">
        <v>11</v>
      </c>
      <c r="B34" s="13">
        <f t="shared" si="0"/>
        <v>31</v>
      </c>
      <c r="C34" s="15">
        <v>40710891</v>
      </c>
      <c r="D34" s="58">
        <v>41366</v>
      </c>
      <c r="E34" s="50" t="s">
        <v>162</v>
      </c>
      <c r="F34" s="43">
        <v>10</v>
      </c>
      <c r="G34" s="43">
        <v>466.10169491525426</v>
      </c>
      <c r="H34" s="48" t="s">
        <v>117</v>
      </c>
    </row>
    <row r="35" spans="1:8" x14ac:dyDescent="0.25">
      <c r="A35" s="13" t="s">
        <v>11</v>
      </c>
      <c r="B35" s="13">
        <f t="shared" si="0"/>
        <v>32</v>
      </c>
      <c r="C35" s="15">
        <v>40713065</v>
      </c>
      <c r="D35" s="58">
        <v>41365</v>
      </c>
      <c r="E35" s="50" t="s">
        <v>162</v>
      </c>
      <c r="F35" s="43">
        <v>15</v>
      </c>
      <c r="G35" s="43">
        <v>466.10169491525426</v>
      </c>
      <c r="H35" s="48" t="s">
        <v>29</v>
      </c>
    </row>
    <row r="36" spans="1:8" x14ac:dyDescent="0.25">
      <c r="A36" s="13" t="s">
        <v>11</v>
      </c>
      <c r="B36" s="13">
        <f t="shared" si="0"/>
        <v>33</v>
      </c>
      <c r="C36" s="15">
        <v>40713450</v>
      </c>
      <c r="D36" s="58">
        <v>41366</v>
      </c>
      <c r="E36" s="50" t="s">
        <v>162</v>
      </c>
      <c r="F36" s="43">
        <v>5</v>
      </c>
      <c r="G36" s="43">
        <v>466.10169491525426</v>
      </c>
      <c r="H36" s="48" t="s">
        <v>114</v>
      </c>
    </row>
    <row r="37" spans="1:8" x14ac:dyDescent="0.25">
      <c r="A37" s="13" t="s">
        <v>11</v>
      </c>
      <c r="B37" s="13">
        <f t="shared" si="0"/>
        <v>34</v>
      </c>
      <c r="C37" s="15">
        <v>40712851</v>
      </c>
      <c r="D37" s="58">
        <v>41365</v>
      </c>
      <c r="E37" s="50" t="s">
        <v>162</v>
      </c>
      <c r="F37" s="43">
        <v>7</v>
      </c>
      <c r="G37" s="43">
        <v>466.10169491525426</v>
      </c>
      <c r="H37" s="48" t="s">
        <v>117</v>
      </c>
    </row>
    <row r="38" spans="1:8" x14ac:dyDescent="0.25">
      <c r="A38" s="13" t="s">
        <v>11</v>
      </c>
      <c r="B38" s="13">
        <f t="shared" si="0"/>
        <v>35</v>
      </c>
      <c r="C38" s="15">
        <v>40712809</v>
      </c>
      <c r="D38" s="58">
        <v>41367</v>
      </c>
      <c r="E38" s="50" t="s">
        <v>162</v>
      </c>
      <c r="F38" s="43">
        <v>3</v>
      </c>
      <c r="G38" s="43">
        <v>466.10169491525426</v>
      </c>
      <c r="H38" s="48" t="s">
        <v>119</v>
      </c>
    </row>
    <row r="39" spans="1:8" x14ac:dyDescent="0.25">
      <c r="A39" s="13" t="s">
        <v>11</v>
      </c>
      <c r="B39" s="13">
        <f t="shared" si="0"/>
        <v>36</v>
      </c>
      <c r="C39" s="15">
        <v>40713200</v>
      </c>
      <c r="D39" s="58">
        <v>41366</v>
      </c>
      <c r="E39" s="50" t="s">
        <v>162</v>
      </c>
      <c r="F39" s="43">
        <v>8</v>
      </c>
      <c r="G39" s="43">
        <v>466.10169491525426</v>
      </c>
      <c r="H39" s="48" t="s">
        <v>89</v>
      </c>
    </row>
    <row r="40" spans="1:8" x14ac:dyDescent="0.25">
      <c r="A40" s="13" t="s">
        <v>11</v>
      </c>
      <c r="B40" s="13">
        <f t="shared" si="0"/>
        <v>37</v>
      </c>
      <c r="C40" s="15">
        <v>40713306</v>
      </c>
      <c r="D40" s="58">
        <v>41366</v>
      </c>
      <c r="E40" s="50" t="s">
        <v>162</v>
      </c>
      <c r="F40" s="43">
        <v>7</v>
      </c>
      <c r="G40" s="43">
        <v>466.10169491525426</v>
      </c>
      <c r="H40" s="48" t="s">
        <v>66</v>
      </c>
    </row>
    <row r="41" spans="1:8" x14ac:dyDescent="0.25">
      <c r="A41" s="13" t="s">
        <v>11</v>
      </c>
      <c r="B41" s="13">
        <f t="shared" si="0"/>
        <v>38</v>
      </c>
      <c r="C41" s="15">
        <v>40714845</v>
      </c>
      <c r="D41" s="58">
        <v>41365</v>
      </c>
      <c r="E41" s="50" t="s">
        <v>162</v>
      </c>
      <c r="F41" s="43">
        <v>15</v>
      </c>
      <c r="G41" s="43">
        <v>466.10169491525426</v>
      </c>
      <c r="H41" s="48" t="s">
        <v>131</v>
      </c>
    </row>
    <row r="42" spans="1:8" x14ac:dyDescent="0.25">
      <c r="A42" s="13" t="s">
        <v>11</v>
      </c>
      <c r="B42" s="13">
        <f t="shared" si="0"/>
        <v>39</v>
      </c>
      <c r="C42" s="15">
        <v>40713308</v>
      </c>
      <c r="D42" s="58">
        <v>41366</v>
      </c>
      <c r="E42" s="50" t="s">
        <v>162</v>
      </c>
      <c r="F42" s="43">
        <v>7</v>
      </c>
      <c r="G42" s="43">
        <v>466.10169491525426</v>
      </c>
      <c r="H42" s="48" t="s">
        <v>117</v>
      </c>
    </row>
    <row r="43" spans="1:8" x14ac:dyDescent="0.25">
      <c r="A43" s="13" t="s">
        <v>11</v>
      </c>
      <c r="B43" s="13">
        <f t="shared" si="0"/>
        <v>40</v>
      </c>
      <c r="C43" s="15">
        <v>40713593</v>
      </c>
      <c r="D43" s="58">
        <v>41367</v>
      </c>
      <c r="E43" s="50" t="s">
        <v>162</v>
      </c>
      <c r="F43" s="43">
        <v>10</v>
      </c>
      <c r="G43" s="43">
        <v>466.10169491525426</v>
      </c>
      <c r="H43" s="48" t="s">
        <v>117</v>
      </c>
    </row>
    <row r="44" spans="1:8" x14ac:dyDescent="0.25">
      <c r="A44" s="13" t="s">
        <v>11</v>
      </c>
      <c r="B44" s="13">
        <f t="shared" si="0"/>
        <v>41</v>
      </c>
      <c r="C44" s="15">
        <v>40713588</v>
      </c>
      <c r="D44" s="58">
        <v>41367</v>
      </c>
      <c r="E44" s="50" t="s">
        <v>162</v>
      </c>
      <c r="F44" s="43">
        <v>10</v>
      </c>
      <c r="G44" s="43">
        <v>466.10169491525426</v>
      </c>
      <c r="H44" s="48" t="s">
        <v>117</v>
      </c>
    </row>
    <row r="45" spans="1:8" x14ac:dyDescent="0.25">
      <c r="A45" s="13" t="s">
        <v>11</v>
      </c>
      <c r="B45" s="13">
        <f t="shared" si="0"/>
        <v>42</v>
      </c>
      <c r="C45" s="15">
        <v>40714648</v>
      </c>
      <c r="D45" s="58">
        <v>41366</v>
      </c>
      <c r="E45" s="50" t="s">
        <v>162</v>
      </c>
      <c r="F45" s="43">
        <v>10</v>
      </c>
      <c r="G45" s="43">
        <v>466.10169491525426</v>
      </c>
      <c r="H45" s="48" t="s">
        <v>48</v>
      </c>
    </row>
    <row r="46" spans="1:8" x14ac:dyDescent="0.25">
      <c r="A46" s="13" t="s">
        <v>11</v>
      </c>
      <c r="B46" s="13">
        <f t="shared" si="0"/>
        <v>43</v>
      </c>
      <c r="C46" s="15">
        <v>40714881</v>
      </c>
      <c r="D46" s="58">
        <v>41367</v>
      </c>
      <c r="E46" s="15" t="s">
        <v>163</v>
      </c>
      <c r="F46" s="43">
        <v>30</v>
      </c>
      <c r="G46" s="43">
        <v>3348</v>
      </c>
      <c r="H46" s="48" t="s">
        <v>159</v>
      </c>
    </row>
    <row r="47" spans="1:8" x14ac:dyDescent="0.25">
      <c r="A47" s="13" t="s">
        <v>11</v>
      </c>
      <c r="B47" s="13">
        <f t="shared" si="0"/>
        <v>44</v>
      </c>
      <c r="C47" s="15">
        <v>40714972</v>
      </c>
      <c r="D47" s="58">
        <v>41365</v>
      </c>
      <c r="E47" s="50" t="s">
        <v>162</v>
      </c>
      <c r="F47" s="43">
        <v>6</v>
      </c>
      <c r="G47" s="43">
        <v>466.10169491525426</v>
      </c>
      <c r="H47" s="48" t="s">
        <v>25</v>
      </c>
    </row>
    <row r="48" spans="1:8" x14ac:dyDescent="0.25">
      <c r="A48" s="13" t="s">
        <v>11</v>
      </c>
      <c r="B48" s="13">
        <f t="shared" si="0"/>
        <v>45</v>
      </c>
      <c r="C48" s="15">
        <v>40715124</v>
      </c>
      <c r="D48" s="58">
        <v>41366</v>
      </c>
      <c r="E48" s="50" t="s">
        <v>162</v>
      </c>
      <c r="F48" s="43">
        <v>8</v>
      </c>
      <c r="G48" s="43">
        <v>466.10169491525426</v>
      </c>
      <c r="H48" s="48" t="s">
        <v>76</v>
      </c>
    </row>
    <row r="49" spans="1:8" x14ac:dyDescent="0.25">
      <c r="A49" s="13" t="s">
        <v>11</v>
      </c>
      <c r="B49" s="13">
        <f t="shared" si="0"/>
        <v>46</v>
      </c>
      <c r="C49" s="15">
        <v>40715122</v>
      </c>
      <c r="D49" s="58">
        <v>41367</v>
      </c>
      <c r="E49" s="50" t="s">
        <v>162</v>
      </c>
      <c r="F49" s="43">
        <v>10</v>
      </c>
      <c r="G49" s="43">
        <v>466.10169491525426</v>
      </c>
      <c r="H49" s="48" t="s">
        <v>76</v>
      </c>
    </row>
    <row r="50" spans="1:8" x14ac:dyDescent="0.25">
      <c r="A50" s="13" t="s">
        <v>11</v>
      </c>
      <c r="B50" s="13">
        <f t="shared" si="0"/>
        <v>47</v>
      </c>
      <c r="C50" s="15">
        <v>40715192</v>
      </c>
      <c r="D50" s="58">
        <v>41366</v>
      </c>
      <c r="E50" s="50" t="s">
        <v>162</v>
      </c>
      <c r="F50" s="43">
        <v>8</v>
      </c>
      <c r="G50" s="43">
        <v>466.10169491525426</v>
      </c>
      <c r="H50" s="48" t="s">
        <v>120</v>
      </c>
    </row>
    <row r="51" spans="1:8" x14ac:dyDescent="0.25">
      <c r="A51" s="13" t="s">
        <v>11</v>
      </c>
      <c r="B51" s="13">
        <f t="shared" si="0"/>
        <v>48</v>
      </c>
      <c r="C51" s="15">
        <v>40715560</v>
      </c>
      <c r="D51" s="58">
        <v>41366</v>
      </c>
      <c r="E51" s="50" t="s">
        <v>162</v>
      </c>
      <c r="F51" s="43">
        <v>10</v>
      </c>
      <c r="G51" s="43">
        <v>466.10169491525426</v>
      </c>
      <c r="H51" s="48" t="s">
        <v>44</v>
      </c>
    </row>
    <row r="52" spans="1:8" x14ac:dyDescent="0.25">
      <c r="A52" s="13" t="s">
        <v>11</v>
      </c>
      <c r="B52" s="13">
        <f t="shared" si="0"/>
        <v>49</v>
      </c>
      <c r="C52" s="15">
        <v>40703116</v>
      </c>
      <c r="D52" s="58">
        <v>41366</v>
      </c>
      <c r="E52" s="50" t="s">
        <v>162</v>
      </c>
      <c r="F52" s="43">
        <v>50</v>
      </c>
      <c r="G52" s="43">
        <v>5580</v>
      </c>
      <c r="H52" s="48" t="s">
        <v>70</v>
      </c>
    </row>
    <row r="53" spans="1:8" x14ac:dyDescent="0.25">
      <c r="A53" s="13" t="s">
        <v>11</v>
      </c>
      <c r="B53" s="13">
        <f t="shared" si="0"/>
        <v>50</v>
      </c>
      <c r="C53" s="15">
        <v>40703874</v>
      </c>
      <c r="D53" s="58">
        <v>41366</v>
      </c>
      <c r="E53" s="15" t="s">
        <v>163</v>
      </c>
      <c r="F53" s="43">
        <v>30</v>
      </c>
      <c r="G53" s="43">
        <v>3348</v>
      </c>
      <c r="H53" s="48" t="s">
        <v>73</v>
      </c>
    </row>
    <row r="54" spans="1:8" x14ac:dyDescent="0.25">
      <c r="A54" s="13" t="s">
        <v>11</v>
      </c>
      <c r="B54" s="13">
        <f t="shared" si="0"/>
        <v>51</v>
      </c>
      <c r="C54" s="15">
        <v>40709539</v>
      </c>
      <c r="D54" s="58">
        <v>41366</v>
      </c>
      <c r="E54" s="50" t="s">
        <v>162</v>
      </c>
      <c r="F54" s="43">
        <v>1</v>
      </c>
      <c r="G54" s="43">
        <v>466.10169491525426</v>
      </c>
      <c r="H54" s="48" t="s">
        <v>152</v>
      </c>
    </row>
    <row r="55" spans="1:8" x14ac:dyDescent="0.25">
      <c r="A55" s="13" t="s">
        <v>11</v>
      </c>
      <c r="B55" s="13">
        <f t="shared" si="0"/>
        <v>52</v>
      </c>
      <c r="C55" s="15">
        <v>40708584</v>
      </c>
      <c r="D55" s="58">
        <v>41366</v>
      </c>
      <c r="E55" s="50" t="s">
        <v>162</v>
      </c>
      <c r="F55" s="43">
        <v>11</v>
      </c>
      <c r="G55" s="43">
        <v>1227.6016949152543</v>
      </c>
      <c r="H55" s="48" t="s">
        <v>47</v>
      </c>
    </row>
    <row r="56" spans="1:8" x14ac:dyDescent="0.25">
      <c r="A56" s="13" t="s">
        <v>11</v>
      </c>
      <c r="B56" s="13">
        <f t="shared" si="0"/>
        <v>53</v>
      </c>
      <c r="C56" s="15">
        <v>40713022</v>
      </c>
      <c r="D56" s="58">
        <v>41367</v>
      </c>
      <c r="E56" s="50" t="s">
        <v>162</v>
      </c>
      <c r="F56" s="43">
        <v>15</v>
      </c>
      <c r="G56" s="43">
        <v>466.10169491525426</v>
      </c>
      <c r="H56" s="48" t="s">
        <v>82</v>
      </c>
    </row>
    <row r="57" spans="1:8" x14ac:dyDescent="0.25">
      <c r="A57" s="13" t="s">
        <v>11</v>
      </c>
      <c r="B57" s="13">
        <f t="shared" si="0"/>
        <v>54</v>
      </c>
      <c r="C57" s="15">
        <v>40713024</v>
      </c>
      <c r="D57" s="58">
        <v>41367</v>
      </c>
      <c r="E57" s="50" t="s">
        <v>162</v>
      </c>
      <c r="F57" s="43">
        <v>5</v>
      </c>
      <c r="G57" s="43">
        <v>466.10169491525426</v>
      </c>
      <c r="H57" s="48" t="s">
        <v>82</v>
      </c>
    </row>
    <row r="58" spans="1:8" x14ac:dyDescent="0.25">
      <c r="A58" s="13" t="s">
        <v>11</v>
      </c>
      <c r="B58" s="13">
        <f t="shared" si="0"/>
        <v>55</v>
      </c>
      <c r="C58" s="15">
        <v>40713027</v>
      </c>
      <c r="D58" s="58">
        <v>41368</v>
      </c>
      <c r="E58" s="50" t="s">
        <v>162</v>
      </c>
      <c r="F58" s="43">
        <v>10</v>
      </c>
      <c r="G58" s="43">
        <v>466.10169491525426</v>
      </c>
      <c r="H58" s="48" t="s">
        <v>82</v>
      </c>
    </row>
    <row r="59" spans="1:8" x14ac:dyDescent="0.25">
      <c r="A59" s="13" t="s">
        <v>11</v>
      </c>
      <c r="B59" s="13">
        <f t="shared" si="0"/>
        <v>56</v>
      </c>
      <c r="C59" s="15">
        <v>40709631</v>
      </c>
      <c r="D59" s="58">
        <v>41365</v>
      </c>
      <c r="E59" s="50" t="s">
        <v>162</v>
      </c>
      <c r="F59" s="43">
        <v>5</v>
      </c>
      <c r="G59" s="43">
        <v>466.10169491525426</v>
      </c>
      <c r="H59" s="48" t="s">
        <v>23</v>
      </c>
    </row>
    <row r="60" spans="1:8" x14ac:dyDescent="0.25">
      <c r="A60" s="13" t="s">
        <v>11</v>
      </c>
      <c r="B60" s="13">
        <f t="shared" si="0"/>
        <v>57</v>
      </c>
      <c r="C60" s="15">
        <v>40706589</v>
      </c>
      <c r="D60" s="58">
        <v>41366</v>
      </c>
      <c r="E60" s="50" t="s">
        <v>162</v>
      </c>
      <c r="F60" s="43">
        <v>15</v>
      </c>
      <c r="G60" s="43">
        <v>466.10169491525426</v>
      </c>
      <c r="H60" s="48" t="s">
        <v>73</v>
      </c>
    </row>
    <row r="61" spans="1:8" x14ac:dyDescent="0.25">
      <c r="A61" s="13" t="s">
        <v>11</v>
      </c>
      <c r="B61" s="13">
        <f t="shared" si="0"/>
        <v>58</v>
      </c>
      <c r="C61" s="15">
        <v>40711049</v>
      </c>
      <c r="D61" s="58">
        <v>41366</v>
      </c>
      <c r="E61" s="50" t="s">
        <v>162</v>
      </c>
      <c r="F61" s="43">
        <v>6.3</v>
      </c>
      <c r="G61" s="43">
        <v>466.10169491525426</v>
      </c>
      <c r="H61" s="48" t="s">
        <v>143</v>
      </c>
    </row>
    <row r="62" spans="1:8" x14ac:dyDescent="0.25">
      <c r="A62" s="13" t="s">
        <v>11</v>
      </c>
      <c r="B62" s="13">
        <f t="shared" si="0"/>
        <v>59</v>
      </c>
      <c r="C62" s="15">
        <v>40712166</v>
      </c>
      <c r="D62" s="58">
        <v>41367</v>
      </c>
      <c r="E62" s="50" t="s">
        <v>162</v>
      </c>
      <c r="F62" s="43">
        <v>6.3</v>
      </c>
      <c r="G62" s="43">
        <v>466.10169491525426</v>
      </c>
      <c r="H62" s="48" t="s">
        <v>73</v>
      </c>
    </row>
    <row r="63" spans="1:8" x14ac:dyDescent="0.25">
      <c r="A63" s="13" t="s">
        <v>11</v>
      </c>
      <c r="B63" s="13">
        <f t="shared" si="0"/>
        <v>60</v>
      </c>
      <c r="C63" s="15">
        <v>40701236</v>
      </c>
      <c r="D63" s="58">
        <v>41368</v>
      </c>
      <c r="E63" s="50" t="s">
        <v>162</v>
      </c>
      <c r="F63" s="43">
        <v>15</v>
      </c>
      <c r="G63" s="43">
        <v>466.10169491525426</v>
      </c>
      <c r="H63" s="48" t="s">
        <v>166</v>
      </c>
    </row>
    <row r="64" spans="1:8" x14ac:dyDescent="0.25">
      <c r="A64" s="13" t="s">
        <v>11</v>
      </c>
      <c r="B64" s="13">
        <f t="shared" si="0"/>
        <v>61</v>
      </c>
      <c r="C64" s="15">
        <v>40694112</v>
      </c>
      <c r="D64" s="58">
        <v>41367</v>
      </c>
      <c r="E64" s="50" t="s">
        <v>162</v>
      </c>
      <c r="F64" s="43">
        <v>15</v>
      </c>
      <c r="G64" s="43">
        <v>466.10169491525426</v>
      </c>
      <c r="H64" s="48" t="s">
        <v>44</v>
      </c>
    </row>
    <row r="65" spans="1:8" x14ac:dyDescent="0.25">
      <c r="A65" s="13" t="s">
        <v>11</v>
      </c>
      <c r="B65" s="13">
        <f t="shared" si="0"/>
        <v>62</v>
      </c>
      <c r="C65" s="15">
        <v>40705795</v>
      </c>
      <c r="D65" s="58">
        <v>41365</v>
      </c>
      <c r="E65" s="50" t="s">
        <v>162</v>
      </c>
      <c r="F65" s="43">
        <v>7</v>
      </c>
      <c r="G65" s="43">
        <v>466.10169491525426</v>
      </c>
      <c r="H65" s="48" t="s">
        <v>153</v>
      </c>
    </row>
    <row r="66" spans="1:8" x14ac:dyDescent="0.25">
      <c r="A66" s="13" t="s">
        <v>11</v>
      </c>
      <c r="B66" s="13">
        <f t="shared" si="0"/>
        <v>63</v>
      </c>
      <c r="C66" s="15">
        <v>40705801</v>
      </c>
      <c r="D66" s="58">
        <v>41365</v>
      </c>
      <c r="E66" s="50" t="s">
        <v>162</v>
      </c>
      <c r="F66" s="43">
        <v>12</v>
      </c>
      <c r="G66" s="43">
        <v>466.10169491525426</v>
      </c>
      <c r="H66" s="48" t="s">
        <v>135</v>
      </c>
    </row>
    <row r="67" spans="1:8" x14ac:dyDescent="0.25">
      <c r="A67" s="13" t="s">
        <v>11</v>
      </c>
      <c r="B67" s="13">
        <f t="shared" si="0"/>
        <v>64</v>
      </c>
      <c r="C67" s="15">
        <v>40705798</v>
      </c>
      <c r="D67" s="58">
        <v>41365</v>
      </c>
      <c r="E67" s="50" t="s">
        <v>162</v>
      </c>
      <c r="F67" s="43">
        <v>7</v>
      </c>
      <c r="G67" s="43">
        <v>466.10169491525426</v>
      </c>
      <c r="H67" s="48" t="s">
        <v>135</v>
      </c>
    </row>
    <row r="68" spans="1:8" x14ac:dyDescent="0.25">
      <c r="A68" s="13" t="s">
        <v>11</v>
      </c>
      <c r="B68" s="13">
        <f t="shared" si="0"/>
        <v>65</v>
      </c>
      <c r="C68" s="15">
        <v>40705804</v>
      </c>
      <c r="D68" s="58">
        <v>41365</v>
      </c>
      <c r="E68" s="50" t="s">
        <v>162</v>
      </c>
      <c r="F68" s="43">
        <v>7</v>
      </c>
      <c r="G68" s="43">
        <v>466.10169491525426</v>
      </c>
      <c r="H68" s="48" t="s">
        <v>167</v>
      </c>
    </row>
    <row r="69" spans="1:8" x14ac:dyDescent="0.25">
      <c r="A69" s="13" t="s">
        <v>11</v>
      </c>
      <c r="B69" s="13">
        <f t="shared" si="0"/>
        <v>66</v>
      </c>
      <c r="C69" s="15">
        <v>40705803</v>
      </c>
      <c r="D69" s="58">
        <v>41365</v>
      </c>
      <c r="E69" s="50" t="s">
        <v>162</v>
      </c>
      <c r="F69" s="43">
        <v>7</v>
      </c>
      <c r="G69" s="43">
        <v>466.10169491525426</v>
      </c>
      <c r="H69" s="48" t="s">
        <v>167</v>
      </c>
    </row>
    <row r="70" spans="1:8" x14ac:dyDescent="0.25">
      <c r="A70" s="13" t="s">
        <v>11</v>
      </c>
      <c r="B70" s="13">
        <f t="shared" ref="B70:B133" si="1">B69+1</f>
        <v>67</v>
      </c>
      <c r="C70" s="15">
        <v>40700038</v>
      </c>
      <c r="D70" s="58">
        <v>41366</v>
      </c>
      <c r="E70" s="50" t="s">
        <v>162</v>
      </c>
      <c r="F70" s="43">
        <v>15</v>
      </c>
      <c r="G70" s="43">
        <v>466.10169491525426</v>
      </c>
      <c r="H70" s="48" t="s">
        <v>94</v>
      </c>
    </row>
    <row r="71" spans="1:8" x14ac:dyDescent="0.25">
      <c r="A71" s="13" t="s">
        <v>11</v>
      </c>
      <c r="B71" s="13">
        <f t="shared" si="1"/>
        <v>68</v>
      </c>
      <c r="C71" s="15">
        <v>40700041</v>
      </c>
      <c r="D71" s="58">
        <v>41366</v>
      </c>
      <c r="E71" s="50" t="s">
        <v>162</v>
      </c>
      <c r="F71" s="43">
        <v>5</v>
      </c>
      <c r="G71" s="43">
        <v>466.10169491525426</v>
      </c>
      <c r="H71" s="48" t="s">
        <v>94</v>
      </c>
    </row>
    <row r="72" spans="1:8" x14ac:dyDescent="0.25">
      <c r="A72" s="13" t="s">
        <v>11</v>
      </c>
      <c r="B72" s="13">
        <f t="shared" si="1"/>
        <v>69</v>
      </c>
      <c r="C72" s="15">
        <v>40700042</v>
      </c>
      <c r="D72" s="58">
        <v>41366</v>
      </c>
      <c r="E72" s="50" t="s">
        <v>162</v>
      </c>
      <c r="F72" s="43">
        <v>5</v>
      </c>
      <c r="G72" s="43">
        <v>466.10169491525426</v>
      </c>
      <c r="H72" s="48" t="s">
        <v>94</v>
      </c>
    </row>
    <row r="73" spans="1:8" x14ac:dyDescent="0.25">
      <c r="A73" s="13" t="s">
        <v>11</v>
      </c>
      <c r="B73" s="13">
        <f t="shared" si="1"/>
        <v>70</v>
      </c>
      <c r="C73" s="15">
        <v>40700043</v>
      </c>
      <c r="D73" s="58">
        <v>41366</v>
      </c>
      <c r="E73" s="50" t="s">
        <v>162</v>
      </c>
      <c r="F73" s="43">
        <v>5</v>
      </c>
      <c r="G73" s="43">
        <v>466.10169491525426</v>
      </c>
      <c r="H73" s="48" t="s">
        <v>168</v>
      </c>
    </row>
    <row r="74" spans="1:8" x14ac:dyDescent="0.25">
      <c r="A74" s="13" t="s">
        <v>11</v>
      </c>
      <c r="B74" s="13">
        <f t="shared" si="1"/>
        <v>71</v>
      </c>
      <c r="C74" s="15">
        <v>40708867</v>
      </c>
      <c r="D74" s="58">
        <v>41366</v>
      </c>
      <c r="E74" s="50" t="s">
        <v>162</v>
      </c>
      <c r="F74" s="43">
        <v>25</v>
      </c>
      <c r="G74" s="43">
        <v>2790</v>
      </c>
      <c r="H74" s="48" t="s">
        <v>88</v>
      </c>
    </row>
    <row r="75" spans="1:8" x14ac:dyDescent="0.25">
      <c r="A75" s="13" t="s">
        <v>11</v>
      </c>
      <c r="B75" s="13">
        <f t="shared" si="1"/>
        <v>72</v>
      </c>
      <c r="C75" s="15">
        <v>40681214</v>
      </c>
      <c r="D75" s="58">
        <v>41366</v>
      </c>
      <c r="E75" s="50" t="s">
        <v>162</v>
      </c>
      <c r="F75" s="43">
        <v>7</v>
      </c>
      <c r="G75" s="43">
        <v>466.10169491525426</v>
      </c>
      <c r="H75" s="48" t="s">
        <v>29</v>
      </c>
    </row>
    <row r="76" spans="1:8" x14ac:dyDescent="0.25">
      <c r="A76" s="13" t="s">
        <v>11</v>
      </c>
      <c r="B76" s="13">
        <f t="shared" si="1"/>
        <v>73</v>
      </c>
      <c r="C76" s="15">
        <v>40708720</v>
      </c>
      <c r="D76" s="58">
        <v>41367</v>
      </c>
      <c r="E76" s="50" t="s">
        <v>162</v>
      </c>
      <c r="F76" s="43">
        <v>15</v>
      </c>
      <c r="G76" s="43">
        <v>466.10169491525426</v>
      </c>
      <c r="H76" s="48" t="s">
        <v>31</v>
      </c>
    </row>
    <row r="77" spans="1:8" x14ac:dyDescent="0.25">
      <c r="A77" s="13" t="s">
        <v>11</v>
      </c>
      <c r="B77" s="13">
        <f t="shared" si="1"/>
        <v>74</v>
      </c>
      <c r="C77" s="15">
        <v>40703282</v>
      </c>
      <c r="D77" s="58">
        <v>41367</v>
      </c>
      <c r="E77" s="15" t="s">
        <v>163</v>
      </c>
      <c r="F77" s="43">
        <v>90</v>
      </c>
      <c r="G77" s="43">
        <v>10044</v>
      </c>
      <c r="H77" s="48" t="s">
        <v>42</v>
      </c>
    </row>
    <row r="78" spans="1:8" x14ac:dyDescent="0.25">
      <c r="A78" s="13" t="s">
        <v>11</v>
      </c>
      <c r="B78" s="13">
        <f t="shared" si="1"/>
        <v>75</v>
      </c>
      <c r="C78" s="15">
        <v>40707324</v>
      </c>
      <c r="D78" s="58">
        <v>41368</v>
      </c>
      <c r="E78" s="50" t="s">
        <v>162</v>
      </c>
      <c r="F78" s="43">
        <v>10</v>
      </c>
      <c r="G78" s="43">
        <v>466.10169491525426</v>
      </c>
      <c r="H78" s="48" t="s">
        <v>63</v>
      </c>
    </row>
    <row r="79" spans="1:8" x14ac:dyDescent="0.25">
      <c r="A79" s="13" t="s">
        <v>11</v>
      </c>
      <c r="B79" s="13">
        <f t="shared" si="1"/>
        <v>76</v>
      </c>
      <c r="C79" s="15">
        <v>40711386</v>
      </c>
      <c r="D79" s="58">
        <v>41368</v>
      </c>
      <c r="E79" s="50" t="s">
        <v>162</v>
      </c>
      <c r="F79" s="43">
        <v>15</v>
      </c>
      <c r="G79" s="43">
        <v>466.10169491525426</v>
      </c>
      <c r="H79" s="48" t="s">
        <v>169</v>
      </c>
    </row>
    <row r="80" spans="1:8" x14ac:dyDescent="0.25">
      <c r="A80" s="13" t="s">
        <v>11</v>
      </c>
      <c r="B80" s="13">
        <f t="shared" si="1"/>
        <v>77</v>
      </c>
      <c r="C80" s="15">
        <v>40714331</v>
      </c>
      <c r="D80" s="58">
        <v>41368</v>
      </c>
      <c r="E80" s="50" t="s">
        <v>162</v>
      </c>
      <c r="F80" s="43">
        <v>15</v>
      </c>
      <c r="G80" s="43">
        <v>466.10169491525426</v>
      </c>
      <c r="H80" s="48" t="s">
        <v>112</v>
      </c>
    </row>
    <row r="81" spans="1:8" x14ac:dyDescent="0.25">
      <c r="A81" s="13" t="s">
        <v>11</v>
      </c>
      <c r="B81" s="13">
        <f t="shared" si="1"/>
        <v>78</v>
      </c>
      <c r="C81" s="15">
        <v>40709904</v>
      </c>
      <c r="D81" s="58">
        <v>41368</v>
      </c>
      <c r="E81" s="50" t="s">
        <v>162</v>
      </c>
      <c r="F81" s="43">
        <v>6.3</v>
      </c>
      <c r="G81" s="43">
        <v>466.10169491525426</v>
      </c>
      <c r="H81" s="48" t="s">
        <v>46</v>
      </c>
    </row>
    <row r="82" spans="1:8" x14ac:dyDescent="0.25">
      <c r="A82" s="13" t="s">
        <v>11</v>
      </c>
      <c r="B82" s="13">
        <f t="shared" si="1"/>
        <v>79</v>
      </c>
      <c r="C82" s="15">
        <v>40714826</v>
      </c>
      <c r="D82" s="58">
        <v>41365</v>
      </c>
      <c r="E82" s="50" t="s">
        <v>162</v>
      </c>
      <c r="F82" s="43">
        <v>9</v>
      </c>
      <c r="G82" s="43">
        <v>466.10169491525426</v>
      </c>
      <c r="H82" s="48" t="s">
        <v>22</v>
      </c>
    </row>
    <row r="83" spans="1:8" x14ac:dyDescent="0.25">
      <c r="A83" s="13" t="s">
        <v>11</v>
      </c>
      <c r="B83" s="13">
        <f t="shared" si="1"/>
        <v>80</v>
      </c>
      <c r="C83" s="15">
        <v>40715325</v>
      </c>
      <c r="D83" s="58">
        <v>41365</v>
      </c>
      <c r="E83" s="50" t="s">
        <v>162</v>
      </c>
      <c r="F83" s="43">
        <v>10</v>
      </c>
      <c r="G83" s="43">
        <v>466.10169491525426</v>
      </c>
      <c r="H83" s="48" t="s">
        <v>22</v>
      </c>
    </row>
    <row r="84" spans="1:8" x14ac:dyDescent="0.25">
      <c r="A84" s="13" t="s">
        <v>11</v>
      </c>
      <c r="B84" s="13">
        <f t="shared" si="1"/>
        <v>81</v>
      </c>
      <c r="C84" s="15">
        <v>40709078</v>
      </c>
      <c r="D84" s="58">
        <v>41367</v>
      </c>
      <c r="E84" s="50" t="s">
        <v>162</v>
      </c>
      <c r="F84" s="43">
        <v>10</v>
      </c>
      <c r="G84" s="43">
        <v>466.10169491525426</v>
      </c>
      <c r="H84" s="48" t="s">
        <v>45</v>
      </c>
    </row>
    <row r="85" spans="1:8" x14ac:dyDescent="0.25">
      <c r="A85" s="13" t="s">
        <v>11</v>
      </c>
      <c r="B85" s="13">
        <f t="shared" si="1"/>
        <v>82</v>
      </c>
      <c r="C85" s="15">
        <v>40713331</v>
      </c>
      <c r="D85" s="58">
        <v>41367</v>
      </c>
      <c r="E85" s="50" t="s">
        <v>162</v>
      </c>
      <c r="F85" s="43">
        <v>10</v>
      </c>
      <c r="G85" s="43">
        <v>466.10169491525426</v>
      </c>
      <c r="H85" s="48" t="s">
        <v>61</v>
      </c>
    </row>
    <row r="86" spans="1:8" x14ac:dyDescent="0.25">
      <c r="A86" s="13" t="s">
        <v>11</v>
      </c>
      <c r="B86" s="13">
        <f t="shared" si="1"/>
        <v>83</v>
      </c>
      <c r="C86" s="15">
        <v>40715606</v>
      </c>
      <c r="D86" s="58">
        <v>41368</v>
      </c>
      <c r="E86" s="50" t="s">
        <v>162</v>
      </c>
      <c r="F86" s="43">
        <v>10</v>
      </c>
      <c r="G86" s="43">
        <v>466.10169491525426</v>
      </c>
      <c r="H86" s="48" t="s">
        <v>100</v>
      </c>
    </row>
    <row r="87" spans="1:8" x14ac:dyDescent="0.25">
      <c r="A87" s="13" t="s">
        <v>11</v>
      </c>
      <c r="B87" s="13">
        <f t="shared" si="1"/>
        <v>84</v>
      </c>
      <c r="C87" s="15">
        <v>40716838</v>
      </c>
      <c r="D87" s="58">
        <v>41368</v>
      </c>
      <c r="E87" s="50" t="s">
        <v>162</v>
      </c>
      <c r="F87" s="43">
        <v>9</v>
      </c>
      <c r="G87" s="43">
        <v>466.10169491525426</v>
      </c>
      <c r="H87" s="48" t="s">
        <v>22</v>
      </c>
    </row>
    <row r="88" spans="1:8" x14ac:dyDescent="0.25">
      <c r="A88" s="13" t="s">
        <v>11</v>
      </c>
      <c r="B88" s="13">
        <f t="shared" si="1"/>
        <v>85</v>
      </c>
      <c r="C88" s="15">
        <v>40716825</v>
      </c>
      <c r="D88" s="58">
        <v>41368</v>
      </c>
      <c r="E88" s="50" t="s">
        <v>162</v>
      </c>
      <c r="F88" s="43">
        <v>9</v>
      </c>
      <c r="G88" s="43">
        <v>466.10169491525426</v>
      </c>
      <c r="H88" s="48" t="s">
        <v>22</v>
      </c>
    </row>
    <row r="89" spans="1:8" x14ac:dyDescent="0.25">
      <c r="A89" s="13" t="s">
        <v>11</v>
      </c>
      <c r="B89" s="13">
        <f t="shared" si="1"/>
        <v>86</v>
      </c>
      <c r="C89" s="15">
        <v>40716751</v>
      </c>
      <c r="D89" s="58">
        <v>41368</v>
      </c>
      <c r="E89" s="50" t="s">
        <v>162</v>
      </c>
      <c r="F89" s="43">
        <v>10</v>
      </c>
      <c r="G89" s="43">
        <v>466.10169491525426</v>
      </c>
      <c r="H89" s="48" t="s">
        <v>45</v>
      </c>
    </row>
    <row r="90" spans="1:8" x14ac:dyDescent="0.25">
      <c r="A90" s="13" t="s">
        <v>11</v>
      </c>
      <c r="B90" s="13">
        <f t="shared" si="1"/>
        <v>87</v>
      </c>
      <c r="C90" s="15">
        <v>40714024</v>
      </c>
      <c r="D90" s="58">
        <v>41367</v>
      </c>
      <c r="E90" s="50" t="s">
        <v>162</v>
      </c>
      <c r="F90" s="43">
        <v>6.3</v>
      </c>
      <c r="G90" s="43">
        <v>466.10169491525426</v>
      </c>
      <c r="H90" s="48" t="s">
        <v>64</v>
      </c>
    </row>
    <row r="91" spans="1:8" x14ac:dyDescent="0.25">
      <c r="A91" s="13" t="s">
        <v>11</v>
      </c>
      <c r="B91" s="13">
        <f t="shared" si="1"/>
        <v>88</v>
      </c>
      <c r="C91" s="15">
        <v>40713776</v>
      </c>
      <c r="D91" s="58">
        <v>41367</v>
      </c>
      <c r="E91" s="50" t="s">
        <v>162</v>
      </c>
      <c r="F91" s="43">
        <v>6.3</v>
      </c>
      <c r="G91" s="43">
        <v>466.10169491525426</v>
      </c>
      <c r="H91" s="48" t="s">
        <v>86</v>
      </c>
    </row>
    <row r="92" spans="1:8" x14ac:dyDescent="0.25">
      <c r="A92" s="13" t="s">
        <v>11</v>
      </c>
      <c r="B92" s="13">
        <f t="shared" si="1"/>
        <v>89</v>
      </c>
      <c r="C92" s="15">
        <v>40706577</v>
      </c>
      <c r="D92" s="58">
        <v>41367</v>
      </c>
      <c r="E92" s="50" t="s">
        <v>162</v>
      </c>
      <c r="F92" s="43">
        <v>10</v>
      </c>
      <c r="G92" s="43">
        <v>466.10169491525426</v>
      </c>
      <c r="H92" s="48" t="s">
        <v>61</v>
      </c>
    </row>
    <row r="93" spans="1:8" x14ac:dyDescent="0.25">
      <c r="A93" s="13" t="s">
        <v>11</v>
      </c>
      <c r="B93" s="13">
        <f t="shared" si="1"/>
        <v>90</v>
      </c>
      <c r="C93" s="15">
        <v>40713916</v>
      </c>
      <c r="D93" s="58">
        <v>41367</v>
      </c>
      <c r="E93" s="50" t="s">
        <v>162</v>
      </c>
      <c r="F93" s="43">
        <v>6.3</v>
      </c>
      <c r="G93" s="43">
        <v>466.10169491525426</v>
      </c>
      <c r="H93" s="48" t="s">
        <v>82</v>
      </c>
    </row>
    <row r="94" spans="1:8" x14ac:dyDescent="0.25">
      <c r="A94" s="13" t="s">
        <v>11</v>
      </c>
      <c r="B94" s="13">
        <f t="shared" si="1"/>
        <v>91</v>
      </c>
      <c r="C94" s="15">
        <v>40713876</v>
      </c>
      <c r="D94" s="58">
        <v>41367</v>
      </c>
      <c r="E94" s="50" t="s">
        <v>162</v>
      </c>
      <c r="F94" s="43">
        <v>10</v>
      </c>
      <c r="G94" s="43">
        <v>466.10169491525426</v>
      </c>
      <c r="H94" s="48" t="s">
        <v>82</v>
      </c>
    </row>
    <row r="95" spans="1:8" x14ac:dyDescent="0.25">
      <c r="A95" s="13" t="s">
        <v>11</v>
      </c>
      <c r="B95" s="13">
        <f t="shared" si="1"/>
        <v>92</v>
      </c>
      <c r="C95" s="15">
        <v>40713173</v>
      </c>
      <c r="D95" s="58">
        <v>41367</v>
      </c>
      <c r="E95" s="50" t="s">
        <v>162</v>
      </c>
      <c r="F95" s="43">
        <v>10</v>
      </c>
      <c r="G95" s="43">
        <v>466.10169491525426</v>
      </c>
      <c r="H95" s="48" t="s">
        <v>61</v>
      </c>
    </row>
    <row r="96" spans="1:8" x14ac:dyDescent="0.25">
      <c r="A96" s="13" t="s">
        <v>11</v>
      </c>
      <c r="B96" s="13">
        <f t="shared" si="1"/>
        <v>93</v>
      </c>
      <c r="C96" s="15">
        <v>40713802</v>
      </c>
      <c r="D96" s="58">
        <v>41367</v>
      </c>
      <c r="E96" s="50" t="s">
        <v>162</v>
      </c>
      <c r="F96" s="43">
        <v>6.3</v>
      </c>
      <c r="G96" s="43">
        <v>466.10169491525426</v>
      </c>
      <c r="H96" s="48" t="s">
        <v>82</v>
      </c>
    </row>
    <row r="97" spans="1:8" x14ac:dyDescent="0.25">
      <c r="A97" s="13" t="s">
        <v>11</v>
      </c>
      <c r="B97" s="13">
        <f t="shared" si="1"/>
        <v>94</v>
      </c>
      <c r="C97" s="15">
        <v>40713827</v>
      </c>
      <c r="D97" s="58">
        <v>41367</v>
      </c>
      <c r="E97" s="50" t="s">
        <v>162</v>
      </c>
      <c r="F97" s="43">
        <v>10</v>
      </c>
      <c r="G97" s="43">
        <v>466.10169491525426</v>
      </c>
      <c r="H97" s="48" t="s">
        <v>82</v>
      </c>
    </row>
    <row r="98" spans="1:8" x14ac:dyDescent="0.25">
      <c r="A98" s="13" t="s">
        <v>11</v>
      </c>
      <c r="B98" s="13">
        <f t="shared" si="1"/>
        <v>95</v>
      </c>
      <c r="C98" s="15">
        <v>40715473</v>
      </c>
      <c r="D98" s="58">
        <v>41367</v>
      </c>
      <c r="E98" s="50" t="s">
        <v>162</v>
      </c>
      <c r="F98" s="43">
        <v>10</v>
      </c>
      <c r="G98" s="43">
        <v>466.10169491525426</v>
      </c>
      <c r="H98" s="48" t="s">
        <v>170</v>
      </c>
    </row>
    <row r="99" spans="1:8" x14ac:dyDescent="0.25">
      <c r="A99" s="13" t="s">
        <v>11</v>
      </c>
      <c r="B99" s="13">
        <f t="shared" si="1"/>
        <v>96</v>
      </c>
      <c r="C99" s="15">
        <v>40714632</v>
      </c>
      <c r="D99" s="58">
        <v>41368</v>
      </c>
      <c r="E99" s="50" t="s">
        <v>162</v>
      </c>
      <c r="F99" s="43">
        <v>6.3</v>
      </c>
      <c r="G99" s="43">
        <v>466.10169491525426</v>
      </c>
      <c r="H99" s="48" t="s">
        <v>82</v>
      </c>
    </row>
    <row r="100" spans="1:8" x14ac:dyDescent="0.25">
      <c r="A100" s="13" t="s">
        <v>11</v>
      </c>
      <c r="B100" s="13">
        <f t="shared" si="1"/>
        <v>97</v>
      </c>
      <c r="C100" s="15">
        <v>40712114</v>
      </c>
      <c r="D100" s="58">
        <v>41368</v>
      </c>
      <c r="E100" s="50" t="s">
        <v>162</v>
      </c>
      <c r="F100" s="43">
        <v>5</v>
      </c>
      <c r="G100" s="43">
        <v>466.10169491525426</v>
      </c>
      <c r="H100" s="48" t="s">
        <v>126</v>
      </c>
    </row>
    <row r="101" spans="1:8" x14ac:dyDescent="0.25">
      <c r="A101" s="13" t="s">
        <v>11</v>
      </c>
      <c r="B101" s="13">
        <f t="shared" si="1"/>
        <v>98</v>
      </c>
      <c r="C101" s="15">
        <v>40714666</v>
      </c>
      <c r="D101" s="58">
        <v>41367</v>
      </c>
      <c r="E101" s="50" t="s">
        <v>162</v>
      </c>
      <c r="F101" s="43">
        <v>10</v>
      </c>
      <c r="G101" s="43">
        <v>466.10169491525426</v>
      </c>
      <c r="H101" s="48" t="s">
        <v>86</v>
      </c>
    </row>
    <row r="102" spans="1:8" x14ac:dyDescent="0.25">
      <c r="A102" s="13" t="s">
        <v>11</v>
      </c>
      <c r="B102" s="13">
        <f t="shared" si="1"/>
        <v>99</v>
      </c>
      <c r="C102" s="15">
        <v>40714815</v>
      </c>
      <c r="D102" s="58">
        <v>41368</v>
      </c>
      <c r="E102" s="50" t="s">
        <v>162</v>
      </c>
      <c r="F102" s="43">
        <v>6.3</v>
      </c>
      <c r="G102" s="43">
        <v>466.10169491525426</v>
      </c>
      <c r="H102" s="48" t="s">
        <v>61</v>
      </c>
    </row>
    <row r="103" spans="1:8" x14ac:dyDescent="0.25">
      <c r="A103" s="13" t="s">
        <v>11</v>
      </c>
      <c r="B103" s="13">
        <f t="shared" si="1"/>
        <v>100</v>
      </c>
      <c r="C103" s="15">
        <v>40714579</v>
      </c>
      <c r="D103" s="58">
        <v>41367</v>
      </c>
      <c r="E103" s="50" t="s">
        <v>162</v>
      </c>
      <c r="F103" s="43">
        <v>10</v>
      </c>
      <c r="G103" s="43">
        <v>466.10169491525426</v>
      </c>
      <c r="H103" s="48" t="s">
        <v>82</v>
      </c>
    </row>
    <row r="104" spans="1:8" x14ac:dyDescent="0.25">
      <c r="A104" s="13" t="s">
        <v>11</v>
      </c>
      <c r="B104" s="13">
        <f t="shared" si="1"/>
        <v>101</v>
      </c>
      <c r="C104" s="15">
        <v>40713966</v>
      </c>
      <c r="D104" s="58">
        <v>41368</v>
      </c>
      <c r="E104" s="50" t="s">
        <v>162</v>
      </c>
      <c r="F104" s="43">
        <v>6.3</v>
      </c>
      <c r="G104" s="43">
        <v>466.10169491525426</v>
      </c>
      <c r="H104" s="48" t="s">
        <v>82</v>
      </c>
    </row>
    <row r="105" spans="1:8" x14ac:dyDescent="0.25">
      <c r="A105" s="13" t="s">
        <v>11</v>
      </c>
      <c r="B105" s="13">
        <f t="shared" si="1"/>
        <v>102</v>
      </c>
      <c r="C105" s="15">
        <v>40714041</v>
      </c>
      <c r="D105" s="58">
        <v>41368</v>
      </c>
      <c r="E105" s="50" t="s">
        <v>162</v>
      </c>
      <c r="F105" s="43">
        <v>10</v>
      </c>
      <c r="G105" s="43">
        <v>466.10169491525426</v>
      </c>
      <c r="H105" s="48" t="s">
        <v>82</v>
      </c>
    </row>
    <row r="106" spans="1:8" x14ac:dyDescent="0.25">
      <c r="A106" s="13" t="s">
        <v>11</v>
      </c>
      <c r="B106" s="13">
        <f t="shared" si="1"/>
        <v>103</v>
      </c>
      <c r="C106" s="15">
        <v>40705807</v>
      </c>
      <c r="D106" s="58">
        <v>41368</v>
      </c>
      <c r="E106" s="50" t="s">
        <v>162</v>
      </c>
      <c r="F106" s="43">
        <v>10</v>
      </c>
      <c r="G106" s="43">
        <v>466.10169491525426</v>
      </c>
      <c r="H106" s="48" t="s">
        <v>167</v>
      </c>
    </row>
    <row r="107" spans="1:8" x14ac:dyDescent="0.25">
      <c r="A107" s="13" t="s">
        <v>11</v>
      </c>
      <c r="B107" s="13">
        <f t="shared" si="1"/>
        <v>104</v>
      </c>
      <c r="C107" s="15">
        <v>40714998</v>
      </c>
      <c r="D107" s="58">
        <v>41368</v>
      </c>
      <c r="E107" s="50" t="s">
        <v>162</v>
      </c>
      <c r="F107" s="43">
        <v>10</v>
      </c>
      <c r="G107" s="43">
        <v>466.10169491525426</v>
      </c>
      <c r="H107" s="48" t="s">
        <v>47</v>
      </c>
    </row>
    <row r="108" spans="1:8" x14ac:dyDescent="0.25">
      <c r="A108" s="13" t="s">
        <v>11</v>
      </c>
      <c r="B108" s="13">
        <f t="shared" si="1"/>
        <v>105</v>
      </c>
      <c r="C108" s="15">
        <v>40715157</v>
      </c>
      <c r="D108" s="58">
        <v>41368</v>
      </c>
      <c r="E108" s="50" t="s">
        <v>162</v>
      </c>
      <c r="F108" s="43">
        <v>10</v>
      </c>
      <c r="G108" s="43">
        <v>466.10169491525426</v>
      </c>
      <c r="H108" s="48" t="s">
        <v>86</v>
      </c>
    </row>
    <row r="109" spans="1:8" x14ac:dyDescent="0.25">
      <c r="A109" s="13" t="s">
        <v>11</v>
      </c>
      <c r="B109" s="13">
        <f t="shared" si="1"/>
        <v>106</v>
      </c>
      <c r="C109" s="15">
        <v>40714883</v>
      </c>
      <c r="D109" s="58">
        <v>41368</v>
      </c>
      <c r="E109" s="50" t="s">
        <v>162</v>
      </c>
      <c r="F109" s="43">
        <v>10</v>
      </c>
      <c r="G109" s="43">
        <v>466.10169491525426</v>
      </c>
      <c r="H109" s="48" t="s">
        <v>82</v>
      </c>
    </row>
    <row r="110" spans="1:8" x14ac:dyDescent="0.25">
      <c r="A110" s="13" t="s">
        <v>11</v>
      </c>
      <c r="B110" s="13">
        <f t="shared" si="1"/>
        <v>107</v>
      </c>
      <c r="C110" s="15">
        <v>40710021</v>
      </c>
      <c r="D110" s="58">
        <v>41367</v>
      </c>
      <c r="E110" s="50" t="s">
        <v>162</v>
      </c>
      <c r="F110" s="43">
        <v>6.3</v>
      </c>
      <c r="G110" s="43">
        <v>466.10169491525426</v>
      </c>
      <c r="H110" s="48" t="s">
        <v>73</v>
      </c>
    </row>
    <row r="111" spans="1:8" x14ac:dyDescent="0.25">
      <c r="A111" s="13" t="s">
        <v>11</v>
      </c>
      <c r="B111" s="13">
        <f t="shared" si="1"/>
        <v>108</v>
      </c>
      <c r="C111" s="15">
        <v>40713025</v>
      </c>
      <c r="D111" s="58">
        <v>41367</v>
      </c>
      <c r="E111" s="50" t="s">
        <v>162</v>
      </c>
      <c r="F111" s="43">
        <v>5</v>
      </c>
      <c r="G111" s="43">
        <v>466.10169491525426</v>
      </c>
      <c r="H111" s="48" t="s">
        <v>82</v>
      </c>
    </row>
    <row r="112" spans="1:8" x14ac:dyDescent="0.25">
      <c r="A112" s="13" t="s">
        <v>11</v>
      </c>
      <c r="B112" s="13">
        <f t="shared" si="1"/>
        <v>109</v>
      </c>
      <c r="C112" s="15">
        <v>40715450</v>
      </c>
      <c r="D112" s="58">
        <v>41368</v>
      </c>
      <c r="E112" s="50" t="s">
        <v>162</v>
      </c>
      <c r="F112" s="43">
        <v>10</v>
      </c>
      <c r="G112" s="43">
        <v>466.10169491525426</v>
      </c>
      <c r="H112" s="48" t="s">
        <v>82</v>
      </c>
    </row>
    <row r="113" spans="1:8" x14ac:dyDescent="0.25">
      <c r="A113" s="13" t="s">
        <v>11</v>
      </c>
      <c r="B113" s="13">
        <f t="shared" si="1"/>
        <v>110</v>
      </c>
      <c r="C113" s="15">
        <v>40710490</v>
      </c>
      <c r="D113" s="58">
        <v>41367</v>
      </c>
      <c r="E113" s="50" t="s">
        <v>162</v>
      </c>
      <c r="F113" s="43">
        <v>10</v>
      </c>
      <c r="G113" s="43">
        <v>466.10169491525426</v>
      </c>
      <c r="H113" s="48" t="s">
        <v>76</v>
      </c>
    </row>
    <row r="114" spans="1:8" x14ac:dyDescent="0.25">
      <c r="A114" s="13" t="s">
        <v>11</v>
      </c>
      <c r="B114" s="13">
        <f t="shared" si="1"/>
        <v>111</v>
      </c>
      <c r="C114" s="15">
        <v>40715570</v>
      </c>
      <c r="D114" s="58">
        <v>41368</v>
      </c>
      <c r="E114" s="50" t="s">
        <v>162</v>
      </c>
      <c r="F114" s="43">
        <v>15</v>
      </c>
      <c r="G114" s="43">
        <v>466.10169491525426</v>
      </c>
      <c r="H114" s="48" t="s">
        <v>82</v>
      </c>
    </row>
    <row r="115" spans="1:8" x14ac:dyDescent="0.25">
      <c r="A115" s="13" t="s">
        <v>11</v>
      </c>
      <c r="B115" s="13">
        <f t="shared" si="1"/>
        <v>112</v>
      </c>
      <c r="C115" s="15">
        <v>40711852</v>
      </c>
      <c r="D115" s="58">
        <v>41368</v>
      </c>
      <c r="E115" s="50" t="s">
        <v>162</v>
      </c>
      <c r="F115" s="43">
        <v>6.3</v>
      </c>
      <c r="G115" s="43">
        <v>466.10169491525426</v>
      </c>
      <c r="H115" s="48" t="s">
        <v>105</v>
      </c>
    </row>
    <row r="116" spans="1:8" x14ac:dyDescent="0.25">
      <c r="A116" s="13" t="s">
        <v>11</v>
      </c>
      <c r="B116" s="13">
        <f t="shared" si="1"/>
        <v>113</v>
      </c>
      <c r="C116" s="15">
        <v>40713062</v>
      </c>
      <c r="D116" s="58">
        <v>41368</v>
      </c>
      <c r="E116" s="50" t="s">
        <v>162</v>
      </c>
      <c r="F116" s="43">
        <v>15</v>
      </c>
      <c r="G116" s="43">
        <v>466.10169491525426</v>
      </c>
      <c r="H116" s="48" t="s">
        <v>146</v>
      </c>
    </row>
    <row r="117" spans="1:8" x14ac:dyDescent="0.25">
      <c r="A117" s="13" t="s">
        <v>11</v>
      </c>
      <c r="B117" s="13">
        <f t="shared" si="1"/>
        <v>114</v>
      </c>
      <c r="C117" s="15">
        <v>40713131</v>
      </c>
      <c r="D117" s="58">
        <v>41368</v>
      </c>
      <c r="E117" s="50" t="s">
        <v>162</v>
      </c>
      <c r="F117" s="43">
        <v>5</v>
      </c>
      <c r="G117" s="43">
        <v>466.10169491525426</v>
      </c>
      <c r="H117" s="48" t="s">
        <v>158</v>
      </c>
    </row>
    <row r="118" spans="1:8" x14ac:dyDescent="0.25">
      <c r="A118" s="13" t="s">
        <v>11</v>
      </c>
      <c r="B118" s="13">
        <f t="shared" si="1"/>
        <v>115</v>
      </c>
      <c r="C118" s="15">
        <v>40713482</v>
      </c>
      <c r="D118" s="58">
        <v>41368</v>
      </c>
      <c r="E118" s="50" t="s">
        <v>162</v>
      </c>
      <c r="F118" s="43">
        <v>15</v>
      </c>
      <c r="G118" s="43">
        <v>466.10169491525426</v>
      </c>
      <c r="H118" s="48" t="s">
        <v>93</v>
      </c>
    </row>
    <row r="119" spans="1:8" x14ac:dyDescent="0.25">
      <c r="A119" s="13" t="s">
        <v>11</v>
      </c>
      <c r="B119" s="13">
        <f t="shared" si="1"/>
        <v>116</v>
      </c>
      <c r="C119" s="15">
        <v>40714534</v>
      </c>
      <c r="D119" s="58">
        <v>41367</v>
      </c>
      <c r="E119" s="50" t="s">
        <v>162</v>
      </c>
      <c r="F119" s="43">
        <v>12</v>
      </c>
      <c r="G119" s="43">
        <v>466.10169491525426</v>
      </c>
      <c r="H119" s="48" t="s">
        <v>82</v>
      </c>
    </row>
    <row r="120" spans="1:8" x14ac:dyDescent="0.25">
      <c r="A120" s="13" t="s">
        <v>11</v>
      </c>
      <c r="B120" s="13">
        <f t="shared" si="1"/>
        <v>117</v>
      </c>
      <c r="C120" s="15">
        <v>40714685</v>
      </c>
      <c r="D120" s="58">
        <v>41368</v>
      </c>
      <c r="E120" s="50" t="s">
        <v>162</v>
      </c>
      <c r="F120" s="43">
        <v>8</v>
      </c>
      <c r="G120" s="43">
        <v>466.10169491525426</v>
      </c>
      <c r="H120" s="48" t="s">
        <v>50</v>
      </c>
    </row>
    <row r="121" spans="1:8" x14ac:dyDescent="0.25">
      <c r="A121" s="13" t="s">
        <v>11</v>
      </c>
      <c r="B121" s="13">
        <f t="shared" si="1"/>
        <v>118</v>
      </c>
      <c r="C121" s="15">
        <v>40715876</v>
      </c>
      <c r="D121" s="58">
        <v>41368</v>
      </c>
      <c r="E121" s="50" t="s">
        <v>162</v>
      </c>
      <c r="F121" s="43">
        <v>2.8</v>
      </c>
      <c r="G121" s="43">
        <v>466.10169491525426</v>
      </c>
      <c r="H121" s="48" t="s">
        <v>105</v>
      </c>
    </row>
    <row r="122" spans="1:8" x14ac:dyDescent="0.25">
      <c r="A122" s="13" t="s">
        <v>11</v>
      </c>
      <c r="B122" s="13">
        <f t="shared" si="1"/>
        <v>119</v>
      </c>
      <c r="C122" s="15">
        <v>40715665</v>
      </c>
      <c r="D122" s="58">
        <v>41368</v>
      </c>
      <c r="E122" s="50" t="s">
        <v>162</v>
      </c>
      <c r="F122" s="43">
        <v>8</v>
      </c>
      <c r="G122" s="43">
        <v>466.10169491525426</v>
      </c>
      <c r="H122" s="48" t="s">
        <v>117</v>
      </c>
    </row>
    <row r="123" spans="1:8" x14ac:dyDescent="0.25">
      <c r="A123" s="13" t="s">
        <v>11</v>
      </c>
      <c r="B123" s="13">
        <f t="shared" si="1"/>
        <v>120</v>
      </c>
      <c r="C123" s="15">
        <v>40716232</v>
      </c>
      <c r="D123" s="58">
        <v>41368</v>
      </c>
      <c r="E123" s="50" t="s">
        <v>162</v>
      </c>
      <c r="F123" s="43">
        <v>8</v>
      </c>
      <c r="G123" s="43">
        <v>466.10169491525426</v>
      </c>
      <c r="H123" s="48" t="s">
        <v>40</v>
      </c>
    </row>
    <row r="124" spans="1:8" x14ac:dyDescent="0.25">
      <c r="A124" s="13" t="s">
        <v>11</v>
      </c>
      <c r="B124" s="13">
        <f t="shared" si="1"/>
        <v>121</v>
      </c>
      <c r="C124" s="15">
        <v>40717027</v>
      </c>
      <c r="D124" s="58">
        <v>41368</v>
      </c>
      <c r="E124" s="50" t="s">
        <v>162</v>
      </c>
      <c r="F124" s="43">
        <v>10</v>
      </c>
      <c r="G124" s="43">
        <v>466.10169491525426</v>
      </c>
      <c r="H124" s="48" t="s">
        <v>25</v>
      </c>
    </row>
    <row r="125" spans="1:8" x14ac:dyDescent="0.25">
      <c r="A125" s="13" t="s">
        <v>11</v>
      </c>
      <c r="B125" s="13">
        <f t="shared" si="1"/>
        <v>122</v>
      </c>
      <c r="C125" s="15">
        <v>40702548</v>
      </c>
      <c r="D125" s="58">
        <v>41369</v>
      </c>
      <c r="E125" s="50" t="s">
        <v>162</v>
      </c>
      <c r="F125" s="43">
        <v>5</v>
      </c>
      <c r="G125" s="43">
        <v>466.10169491525426</v>
      </c>
      <c r="H125" s="48" t="s">
        <v>88</v>
      </c>
    </row>
    <row r="126" spans="1:8" x14ac:dyDescent="0.25">
      <c r="A126" s="13" t="s">
        <v>11</v>
      </c>
      <c r="B126" s="13">
        <f t="shared" si="1"/>
        <v>123</v>
      </c>
      <c r="C126" s="15">
        <v>40711172</v>
      </c>
      <c r="D126" s="58">
        <v>41369</v>
      </c>
      <c r="E126" s="50" t="s">
        <v>162</v>
      </c>
      <c r="F126" s="43">
        <v>6.3</v>
      </c>
      <c r="G126" s="43">
        <v>466.10169491525426</v>
      </c>
      <c r="H126" s="48" t="s">
        <v>131</v>
      </c>
    </row>
    <row r="127" spans="1:8" x14ac:dyDescent="0.25">
      <c r="A127" s="13" t="s">
        <v>11</v>
      </c>
      <c r="B127" s="13">
        <f t="shared" si="1"/>
        <v>124</v>
      </c>
      <c r="C127" s="15">
        <v>40705601</v>
      </c>
      <c r="D127" s="58">
        <v>41368</v>
      </c>
      <c r="E127" s="50" t="s">
        <v>162</v>
      </c>
      <c r="F127" s="43">
        <v>15</v>
      </c>
      <c r="G127" s="43">
        <v>466.10169491525426</v>
      </c>
      <c r="H127" s="48" t="s">
        <v>95</v>
      </c>
    </row>
    <row r="128" spans="1:8" x14ac:dyDescent="0.25">
      <c r="A128" s="13" t="s">
        <v>11</v>
      </c>
      <c r="B128" s="13">
        <f t="shared" si="1"/>
        <v>125</v>
      </c>
      <c r="C128" s="15">
        <v>40709913</v>
      </c>
      <c r="D128" s="58">
        <v>41372</v>
      </c>
      <c r="E128" s="50" t="s">
        <v>162</v>
      </c>
      <c r="F128" s="43">
        <v>6.3</v>
      </c>
      <c r="G128" s="43">
        <v>466.10169491525426</v>
      </c>
      <c r="H128" s="48" t="s">
        <v>73</v>
      </c>
    </row>
    <row r="129" spans="1:8" x14ac:dyDescent="0.25">
      <c r="A129" s="13" t="s">
        <v>11</v>
      </c>
      <c r="B129" s="13">
        <f t="shared" si="1"/>
        <v>126</v>
      </c>
      <c r="C129" s="15">
        <v>40709916</v>
      </c>
      <c r="D129" s="58">
        <v>41369</v>
      </c>
      <c r="E129" s="50" t="s">
        <v>162</v>
      </c>
      <c r="F129" s="43">
        <v>7</v>
      </c>
      <c r="G129" s="43">
        <v>466.10169491525426</v>
      </c>
      <c r="H129" s="48" t="s">
        <v>136</v>
      </c>
    </row>
    <row r="130" spans="1:8" x14ac:dyDescent="0.25">
      <c r="A130" s="13" t="s">
        <v>11</v>
      </c>
      <c r="B130" s="13">
        <f t="shared" si="1"/>
        <v>127</v>
      </c>
      <c r="C130" s="15">
        <v>40709918</v>
      </c>
      <c r="D130" s="58">
        <v>41369</v>
      </c>
      <c r="E130" s="50" t="s">
        <v>162</v>
      </c>
      <c r="F130" s="43">
        <v>6.3</v>
      </c>
      <c r="G130" s="43">
        <v>466.10169491525426</v>
      </c>
      <c r="H130" s="48" t="s">
        <v>136</v>
      </c>
    </row>
    <row r="131" spans="1:8" x14ac:dyDescent="0.25">
      <c r="A131" s="13" t="s">
        <v>11</v>
      </c>
      <c r="B131" s="13">
        <f t="shared" si="1"/>
        <v>128</v>
      </c>
      <c r="C131" s="15">
        <v>40711158</v>
      </c>
      <c r="D131" s="58">
        <v>41369</v>
      </c>
      <c r="E131" s="50" t="s">
        <v>162</v>
      </c>
      <c r="F131" s="43">
        <v>6.3</v>
      </c>
      <c r="G131" s="43">
        <v>466.10169491525426</v>
      </c>
      <c r="H131" s="48" t="s">
        <v>90</v>
      </c>
    </row>
    <row r="132" spans="1:8" x14ac:dyDescent="0.25">
      <c r="A132" s="13" t="s">
        <v>11</v>
      </c>
      <c r="B132" s="13">
        <f t="shared" si="1"/>
        <v>129</v>
      </c>
      <c r="C132" s="15">
        <v>40711162</v>
      </c>
      <c r="D132" s="58">
        <v>41369</v>
      </c>
      <c r="E132" s="50" t="s">
        <v>162</v>
      </c>
      <c r="F132" s="43">
        <v>6.3</v>
      </c>
      <c r="G132" s="43">
        <v>466.10169491525426</v>
      </c>
      <c r="H132" s="48" t="s">
        <v>90</v>
      </c>
    </row>
    <row r="133" spans="1:8" x14ac:dyDescent="0.25">
      <c r="A133" s="13" t="s">
        <v>11</v>
      </c>
      <c r="B133" s="13">
        <f t="shared" si="1"/>
        <v>130</v>
      </c>
      <c r="C133" s="15">
        <v>40715097</v>
      </c>
      <c r="D133" s="58">
        <v>41369</v>
      </c>
      <c r="E133" s="50" t="s">
        <v>162</v>
      </c>
      <c r="F133" s="43">
        <v>10</v>
      </c>
      <c r="G133" s="43">
        <v>466.10169491525426</v>
      </c>
      <c r="H133" s="48" t="s">
        <v>86</v>
      </c>
    </row>
    <row r="134" spans="1:8" x14ac:dyDescent="0.25">
      <c r="A134" s="13" t="s">
        <v>11</v>
      </c>
      <c r="B134" s="13">
        <f t="shared" ref="B134:B197" si="2">B133+1</f>
        <v>131</v>
      </c>
      <c r="C134" s="15">
        <v>40715159</v>
      </c>
      <c r="D134" s="58">
        <v>41369</v>
      </c>
      <c r="E134" s="50" t="s">
        <v>162</v>
      </c>
      <c r="F134" s="43">
        <v>10</v>
      </c>
      <c r="G134" s="43">
        <v>466.10169491525426</v>
      </c>
      <c r="H134" s="48" t="s">
        <v>82</v>
      </c>
    </row>
    <row r="135" spans="1:8" x14ac:dyDescent="0.25">
      <c r="A135" s="13" t="s">
        <v>11</v>
      </c>
      <c r="B135" s="13">
        <f t="shared" si="2"/>
        <v>132</v>
      </c>
      <c r="C135" s="15">
        <v>40715175</v>
      </c>
      <c r="D135" s="58">
        <v>41369</v>
      </c>
      <c r="E135" s="50" t="s">
        <v>162</v>
      </c>
      <c r="F135" s="43">
        <v>15</v>
      </c>
      <c r="G135" s="43">
        <v>466.10169491525426</v>
      </c>
      <c r="H135" s="48" t="s">
        <v>82</v>
      </c>
    </row>
    <row r="136" spans="1:8" x14ac:dyDescent="0.25">
      <c r="A136" s="13" t="s">
        <v>11</v>
      </c>
      <c r="B136" s="13">
        <f t="shared" si="2"/>
        <v>133</v>
      </c>
      <c r="C136" s="15">
        <v>40715651</v>
      </c>
      <c r="D136" s="58">
        <v>41369</v>
      </c>
      <c r="E136" s="50" t="s">
        <v>162</v>
      </c>
      <c r="F136" s="43">
        <v>10</v>
      </c>
      <c r="G136" s="43">
        <v>466.10169491525426</v>
      </c>
      <c r="H136" s="48" t="s">
        <v>82</v>
      </c>
    </row>
    <row r="137" spans="1:8" x14ac:dyDescent="0.25">
      <c r="A137" s="13" t="s">
        <v>11</v>
      </c>
      <c r="B137" s="13">
        <f t="shared" si="2"/>
        <v>134</v>
      </c>
      <c r="C137" s="15">
        <v>40713023</v>
      </c>
      <c r="D137" s="58">
        <v>41369</v>
      </c>
      <c r="E137" s="50" t="s">
        <v>162</v>
      </c>
      <c r="F137" s="43">
        <v>3</v>
      </c>
      <c r="G137" s="43">
        <v>466.10169491525426</v>
      </c>
      <c r="H137" s="48" t="s">
        <v>82</v>
      </c>
    </row>
    <row r="138" spans="1:8" x14ac:dyDescent="0.25">
      <c r="A138" s="13" t="s">
        <v>11</v>
      </c>
      <c r="B138" s="13">
        <f t="shared" si="2"/>
        <v>135</v>
      </c>
      <c r="C138" s="15">
        <v>40715736</v>
      </c>
      <c r="D138" s="58">
        <v>41369</v>
      </c>
      <c r="E138" s="50" t="s">
        <v>162</v>
      </c>
      <c r="F138" s="43">
        <v>6.3</v>
      </c>
      <c r="G138" s="43">
        <v>466.10169491525426</v>
      </c>
      <c r="H138" s="48" t="s">
        <v>82</v>
      </c>
    </row>
    <row r="139" spans="1:8" x14ac:dyDescent="0.25">
      <c r="A139" s="13" t="s">
        <v>11</v>
      </c>
      <c r="B139" s="13">
        <f t="shared" si="2"/>
        <v>136</v>
      </c>
      <c r="C139" s="15">
        <v>40715627</v>
      </c>
      <c r="D139" s="58">
        <v>41369</v>
      </c>
      <c r="E139" s="50" t="s">
        <v>162</v>
      </c>
      <c r="F139" s="43">
        <v>10</v>
      </c>
      <c r="G139" s="43">
        <v>466.10169491525426</v>
      </c>
      <c r="H139" s="48" t="s">
        <v>82</v>
      </c>
    </row>
    <row r="140" spans="1:8" x14ac:dyDescent="0.25">
      <c r="A140" s="13" t="s">
        <v>11</v>
      </c>
      <c r="B140" s="13">
        <f t="shared" si="2"/>
        <v>137</v>
      </c>
      <c r="C140" s="15">
        <v>40715696</v>
      </c>
      <c r="D140" s="58">
        <v>41369</v>
      </c>
      <c r="E140" s="50" t="s">
        <v>162</v>
      </c>
      <c r="F140" s="43">
        <v>10</v>
      </c>
      <c r="G140" s="43">
        <v>466.10169491525426</v>
      </c>
      <c r="H140" s="48" t="s">
        <v>82</v>
      </c>
    </row>
    <row r="141" spans="1:8" x14ac:dyDescent="0.25">
      <c r="A141" s="13" t="s">
        <v>11</v>
      </c>
      <c r="B141" s="13">
        <f t="shared" si="2"/>
        <v>138</v>
      </c>
      <c r="C141" s="15">
        <v>40715775</v>
      </c>
      <c r="D141" s="58">
        <v>41369</v>
      </c>
      <c r="E141" s="50" t="s">
        <v>162</v>
      </c>
      <c r="F141" s="43">
        <v>6.3</v>
      </c>
      <c r="G141" s="43">
        <v>466.10169491525426</v>
      </c>
      <c r="H141" s="48" t="s">
        <v>61</v>
      </c>
    </row>
    <row r="142" spans="1:8" x14ac:dyDescent="0.25">
      <c r="A142" s="13" t="s">
        <v>11</v>
      </c>
      <c r="B142" s="13">
        <f t="shared" si="2"/>
        <v>139</v>
      </c>
      <c r="C142" s="15">
        <v>40714040</v>
      </c>
      <c r="D142" s="58">
        <v>41369</v>
      </c>
      <c r="E142" s="50" t="s">
        <v>162</v>
      </c>
      <c r="F142" s="43">
        <v>1.3</v>
      </c>
      <c r="G142" s="43">
        <v>466.10169491525426</v>
      </c>
      <c r="H142" s="48" t="s">
        <v>80</v>
      </c>
    </row>
    <row r="143" spans="1:8" x14ac:dyDescent="0.25">
      <c r="A143" s="13" t="s">
        <v>11</v>
      </c>
      <c r="B143" s="13">
        <f t="shared" si="2"/>
        <v>140</v>
      </c>
      <c r="C143" s="15">
        <v>40716017</v>
      </c>
      <c r="D143" s="58">
        <v>41369</v>
      </c>
      <c r="E143" s="50" t="s">
        <v>162</v>
      </c>
      <c r="F143" s="43">
        <v>15</v>
      </c>
      <c r="G143" s="43">
        <v>466.10169491525426</v>
      </c>
      <c r="H143" s="48" t="s">
        <v>82</v>
      </c>
    </row>
    <row r="144" spans="1:8" x14ac:dyDescent="0.25">
      <c r="A144" s="13" t="s">
        <v>11</v>
      </c>
      <c r="B144" s="13">
        <f t="shared" si="2"/>
        <v>141</v>
      </c>
      <c r="C144" s="15">
        <v>40712977</v>
      </c>
      <c r="D144" s="58">
        <v>41369</v>
      </c>
      <c r="E144" s="50" t="s">
        <v>162</v>
      </c>
      <c r="F144" s="43">
        <v>12</v>
      </c>
      <c r="G144" s="43">
        <v>466.10169491525426</v>
      </c>
      <c r="H144" s="48" t="s">
        <v>69</v>
      </c>
    </row>
    <row r="145" spans="1:8" x14ac:dyDescent="0.25">
      <c r="A145" s="13" t="s">
        <v>11</v>
      </c>
      <c r="B145" s="13">
        <f t="shared" si="2"/>
        <v>142</v>
      </c>
      <c r="C145" s="15">
        <v>40711268</v>
      </c>
      <c r="D145" s="58">
        <v>41369</v>
      </c>
      <c r="E145" s="50" t="s">
        <v>162</v>
      </c>
      <c r="F145" s="43">
        <v>10</v>
      </c>
      <c r="G145" s="43">
        <v>466.10169491525426</v>
      </c>
      <c r="H145" s="48" t="s">
        <v>149</v>
      </c>
    </row>
    <row r="146" spans="1:8" x14ac:dyDescent="0.25">
      <c r="A146" s="13" t="s">
        <v>11</v>
      </c>
      <c r="B146" s="13">
        <f t="shared" si="2"/>
        <v>143</v>
      </c>
      <c r="C146" s="15">
        <v>40710700</v>
      </c>
      <c r="D146" s="58">
        <v>41369</v>
      </c>
      <c r="E146" s="50" t="s">
        <v>162</v>
      </c>
      <c r="F146" s="43">
        <v>10</v>
      </c>
      <c r="G146" s="43">
        <v>466.10169491525426</v>
      </c>
      <c r="H146" s="48" t="s">
        <v>61</v>
      </c>
    </row>
    <row r="147" spans="1:8" x14ac:dyDescent="0.25">
      <c r="A147" s="13" t="s">
        <v>11</v>
      </c>
      <c r="B147" s="13">
        <f t="shared" si="2"/>
        <v>144</v>
      </c>
      <c r="C147" s="15">
        <v>40710114</v>
      </c>
      <c r="D147" s="58">
        <v>41369</v>
      </c>
      <c r="E147" s="50" t="s">
        <v>162</v>
      </c>
      <c r="F147" s="43">
        <v>10</v>
      </c>
      <c r="G147" s="43">
        <v>466.10169491525426</v>
      </c>
      <c r="H147" s="48" t="s">
        <v>69</v>
      </c>
    </row>
    <row r="148" spans="1:8" x14ac:dyDescent="0.25">
      <c r="A148" s="13" t="s">
        <v>11</v>
      </c>
      <c r="B148" s="13">
        <f t="shared" si="2"/>
        <v>145</v>
      </c>
      <c r="C148" s="15">
        <v>40711453</v>
      </c>
      <c r="D148" s="58">
        <v>41369</v>
      </c>
      <c r="E148" s="50" t="s">
        <v>162</v>
      </c>
      <c r="F148" s="43">
        <v>5</v>
      </c>
      <c r="G148" s="43">
        <v>466.10169491525426</v>
      </c>
      <c r="H148" s="48" t="s">
        <v>58</v>
      </c>
    </row>
    <row r="149" spans="1:8" x14ac:dyDescent="0.25">
      <c r="A149" s="13" t="s">
        <v>11</v>
      </c>
      <c r="B149" s="13">
        <f t="shared" si="2"/>
        <v>146</v>
      </c>
      <c r="C149" s="15">
        <v>40710332</v>
      </c>
      <c r="D149" s="58">
        <v>41372</v>
      </c>
      <c r="E149" s="50" t="s">
        <v>162</v>
      </c>
      <c r="F149" s="43">
        <v>9.3000000000000007</v>
      </c>
      <c r="G149" s="43">
        <v>466.10169491525426</v>
      </c>
      <c r="H149" s="48" t="s">
        <v>101</v>
      </c>
    </row>
    <row r="150" spans="1:8" x14ac:dyDescent="0.25">
      <c r="A150" s="13" t="s">
        <v>11</v>
      </c>
      <c r="B150" s="13">
        <f t="shared" si="2"/>
        <v>147</v>
      </c>
      <c r="C150" s="15">
        <v>40711295</v>
      </c>
      <c r="D150" s="58">
        <v>41369</v>
      </c>
      <c r="E150" s="50" t="s">
        <v>162</v>
      </c>
      <c r="F150" s="43">
        <v>6.3</v>
      </c>
      <c r="G150" s="43">
        <v>466.10169491525426</v>
      </c>
      <c r="H150" s="48" t="s">
        <v>171</v>
      </c>
    </row>
    <row r="151" spans="1:8" x14ac:dyDescent="0.25">
      <c r="A151" s="13" t="s">
        <v>11</v>
      </c>
      <c r="B151" s="13">
        <f t="shared" si="2"/>
        <v>148</v>
      </c>
      <c r="C151" s="15">
        <v>40711296</v>
      </c>
      <c r="D151" s="58">
        <v>41369</v>
      </c>
      <c r="E151" s="50" t="s">
        <v>162</v>
      </c>
      <c r="F151" s="43">
        <v>6.3</v>
      </c>
      <c r="G151" s="43">
        <v>466.10169491525426</v>
      </c>
      <c r="H151" s="48" t="s">
        <v>90</v>
      </c>
    </row>
    <row r="152" spans="1:8" x14ac:dyDescent="0.25">
      <c r="A152" s="13" t="s">
        <v>11</v>
      </c>
      <c r="B152" s="13">
        <f t="shared" si="2"/>
        <v>149</v>
      </c>
      <c r="C152" s="15">
        <v>40712419</v>
      </c>
      <c r="D152" s="58">
        <v>41369</v>
      </c>
      <c r="E152" s="50" t="s">
        <v>162</v>
      </c>
      <c r="F152" s="43">
        <v>8</v>
      </c>
      <c r="G152" s="43">
        <v>466.10169491525426</v>
      </c>
      <c r="H152" s="48" t="s">
        <v>101</v>
      </c>
    </row>
    <row r="153" spans="1:8" x14ac:dyDescent="0.25">
      <c r="A153" s="13" t="s">
        <v>11</v>
      </c>
      <c r="B153" s="13">
        <f t="shared" si="2"/>
        <v>150</v>
      </c>
      <c r="C153" s="15">
        <v>40714850</v>
      </c>
      <c r="D153" s="58">
        <v>41369</v>
      </c>
      <c r="E153" s="50" t="s">
        <v>162</v>
      </c>
      <c r="F153" s="43">
        <v>5</v>
      </c>
      <c r="G153" s="43">
        <v>466.10169491525426</v>
      </c>
      <c r="H153" s="48" t="s">
        <v>126</v>
      </c>
    </row>
    <row r="154" spans="1:8" x14ac:dyDescent="0.25">
      <c r="A154" s="13" t="s">
        <v>11</v>
      </c>
      <c r="B154" s="13">
        <f t="shared" si="2"/>
        <v>151</v>
      </c>
      <c r="C154" s="15">
        <v>40714851</v>
      </c>
      <c r="D154" s="58">
        <v>41369</v>
      </c>
      <c r="E154" s="50" t="s">
        <v>162</v>
      </c>
      <c r="F154" s="43">
        <v>5</v>
      </c>
      <c r="G154" s="43">
        <v>466.10169491525426</v>
      </c>
      <c r="H154" s="48" t="s">
        <v>49</v>
      </c>
    </row>
    <row r="155" spans="1:8" x14ac:dyDescent="0.25">
      <c r="A155" s="13" t="s">
        <v>11</v>
      </c>
      <c r="B155" s="13">
        <f t="shared" si="2"/>
        <v>152</v>
      </c>
      <c r="C155" s="15">
        <v>40715353</v>
      </c>
      <c r="D155" s="58">
        <v>41369</v>
      </c>
      <c r="E155" s="50" t="s">
        <v>162</v>
      </c>
      <c r="F155" s="43">
        <v>5</v>
      </c>
      <c r="G155" s="43">
        <v>466.10169491525426</v>
      </c>
      <c r="H155" s="48" t="s">
        <v>33</v>
      </c>
    </row>
    <row r="156" spans="1:8" x14ac:dyDescent="0.25">
      <c r="A156" s="13" t="s">
        <v>11</v>
      </c>
      <c r="B156" s="13">
        <f t="shared" si="2"/>
        <v>153</v>
      </c>
      <c r="C156" s="15">
        <v>40714521</v>
      </c>
      <c r="D156" s="58">
        <v>41369</v>
      </c>
      <c r="E156" s="50" t="s">
        <v>162</v>
      </c>
      <c r="F156" s="43">
        <v>5</v>
      </c>
      <c r="G156" s="43">
        <v>466.10169491525426</v>
      </c>
      <c r="H156" s="48" t="s">
        <v>33</v>
      </c>
    </row>
    <row r="157" spans="1:8" x14ac:dyDescent="0.25">
      <c r="A157" s="13" t="s">
        <v>11</v>
      </c>
      <c r="B157" s="13">
        <f t="shared" si="2"/>
        <v>154</v>
      </c>
      <c r="C157" s="15">
        <v>40716473</v>
      </c>
      <c r="D157" s="58">
        <v>41369</v>
      </c>
      <c r="E157" s="50" t="s">
        <v>162</v>
      </c>
      <c r="F157" s="43">
        <v>10</v>
      </c>
      <c r="G157" s="43">
        <v>466.10169491525426</v>
      </c>
      <c r="H157" s="48" t="s">
        <v>76</v>
      </c>
    </row>
    <row r="158" spans="1:8" x14ac:dyDescent="0.25">
      <c r="A158" s="13" t="s">
        <v>11</v>
      </c>
      <c r="B158" s="13">
        <f t="shared" si="2"/>
        <v>155</v>
      </c>
      <c r="C158" s="15">
        <v>40716479</v>
      </c>
      <c r="D158" s="58">
        <v>41369</v>
      </c>
      <c r="E158" s="50" t="s">
        <v>162</v>
      </c>
      <c r="F158" s="43">
        <v>8</v>
      </c>
      <c r="G158" s="43">
        <v>466.10169491525426</v>
      </c>
      <c r="H158" s="48" t="s">
        <v>23</v>
      </c>
    </row>
    <row r="159" spans="1:8" x14ac:dyDescent="0.25">
      <c r="A159" s="13" t="s">
        <v>11</v>
      </c>
      <c r="B159" s="13">
        <f t="shared" si="2"/>
        <v>156</v>
      </c>
      <c r="C159" s="15">
        <v>40716662</v>
      </c>
      <c r="D159" s="58">
        <v>41369</v>
      </c>
      <c r="E159" s="50" t="s">
        <v>162</v>
      </c>
      <c r="F159" s="43">
        <v>10</v>
      </c>
      <c r="G159" s="43">
        <v>466.10169491525426</v>
      </c>
      <c r="H159" s="48" t="s">
        <v>76</v>
      </c>
    </row>
    <row r="160" spans="1:8" x14ac:dyDescent="0.25">
      <c r="A160" s="13" t="s">
        <v>11</v>
      </c>
      <c r="B160" s="13">
        <f t="shared" si="2"/>
        <v>157</v>
      </c>
      <c r="C160" s="15">
        <v>40695377</v>
      </c>
      <c r="D160" s="58">
        <v>41365</v>
      </c>
      <c r="E160" s="50" t="s">
        <v>162</v>
      </c>
      <c r="F160" s="43">
        <v>15</v>
      </c>
      <c r="G160" s="43">
        <v>466.10169491525426</v>
      </c>
      <c r="H160" s="48" t="s">
        <v>32</v>
      </c>
    </row>
    <row r="161" spans="1:8" x14ac:dyDescent="0.25">
      <c r="A161" s="13" t="s">
        <v>11</v>
      </c>
      <c r="B161" s="13">
        <f t="shared" si="2"/>
        <v>158</v>
      </c>
      <c r="C161" s="15">
        <v>40708723</v>
      </c>
      <c r="D161" s="58">
        <v>41372</v>
      </c>
      <c r="E161" s="50" t="s">
        <v>162</v>
      </c>
      <c r="F161" s="43">
        <v>12</v>
      </c>
      <c r="G161" s="43">
        <v>466.10169491525426</v>
      </c>
      <c r="H161" s="48" t="s">
        <v>20</v>
      </c>
    </row>
    <row r="162" spans="1:8" x14ac:dyDescent="0.25">
      <c r="A162" s="13" t="s">
        <v>11</v>
      </c>
      <c r="B162" s="13">
        <f t="shared" si="2"/>
        <v>159</v>
      </c>
      <c r="C162" s="15">
        <v>40696483</v>
      </c>
      <c r="D162" s="58">
        <v>41372</v>
      </c>
      <c r="E162" s="50" t="s">
        <v>162</v>
      </c>
      <c r="F162" s="43">
        <v>15</v>
      </c>
      <c r="G162" s="43">
        <v>466.10169491525426</v>
      </c>
      <c r="H162" s="48" t="s">
        <v>41</v>
      </c>
    </row>
    <row r="163" spans="1:8" x14ac:dyDescent="0.25">
      <c r="A163" s="13" t="s">
        <v>11</v>
      </c>
      <c r="B163" s="13">
        <f t="shared" si="2"/>
        <v>160</v>
      </c>
      <c r="C163" s="15">
        <v>40701240</v>
      </c>
      <c r="D163" s="58">
        <v>41373</v>
      </c>
      <c r="E163" s="50" t="s">
        <v>162</v>
      </c>
      <c r="F163" s="43">
        <v>11</v>
      </c>
      <c r="G163" s="43">
        <v>466.10169491525426</v>
      </c>
      <c r="H163" s="48" t="s">
        <v>90</v>
      </c>
    </row>
    <row r="164" spans="1:8" x14ac:dyDescent="0.25">
      <c r="A164" s="13" t="s">
        <v>11</v>
      </c>
      <c r="B164" s="13">
        <f t="shared" si="2"/>
        <v>161</v>
      </c>
      <c r="C164" s="15">
        <v>40703867</v>
      </c>
      <c r="D164" s="58">
        <v>41367</v>
      </c>
      <c r="E164" s="50" t="s">
        <v>162</v>
      </c>
      <c r="F164" s="43">
        <v>15</v>
      </c>
      <c r="G164" s="43">
        <v>466.10169491525426</v>
      </c>
      <c r="H164" s="48" t="s">
        <v>21</v>
      </c>
    </row>
    <row r="165" spans="1:8" x14ac:dyDescent="0.25">
      <c r="A165" s="13" t="s">
        <v>11</v>
      </c>
      <c r="B165" s="13">
        <f t="shared" si="2"/>
        <v>162</v>
      </c>
      <c r="C165" s="15">
        <v>40706076</v>
      </c>
      <c r="D165" s="58">
        <v>41365</v>
      </c>
      <c r="E165" s="50" t="s">
        <v>162</v>
      </c>
      <c r="F165" s="43">
        <v>10</v>
      </c>
      <c r="G165" s="43">
        <v>466.10169491525426</v>
      </c>
      <c r="H165" s="48" t="s">
        <v>84</v>
      </c>
    </row>
    <row r="166" spans="1:8" x14ac:dyDescent="0.25">
      <c r="A166" s="13" t="s">
        <v>11</v>
      </c>
      <c r="B166" s="13">
        <f t="shared" si="2"/>
        <v>163</v>
      </c>
      <c r="C166" s="15">
        <v>40705993</v>
      </c>
      <c r="D166" s="58">
        <v>41365</v>
      </c>
      <c r="E166" s="50" t="s">
        <v>162</v>
      </c>
      <c r="F166" s="43">
        <v>12</v>
      </c>
      <c r="G166" s="43">
        <v>466.10169491525426</v>
      </c>
      <c r="H166" s="48" t="s">
        <v>20</v>
      </c>
    </row>
    <row r="167" spans="1:8" x14ac:dyDescent="0.25">
      <c r="A167" s="13" t="s">
        <v>11</v>
      </c>
      <c r="B167" s="13">
        <f t="shared" si="2"/>
        <v>164</v>
      </c>
      <c r="C167" s="15">
        <v>40706000</v>
      </c>
      <c r="D167" s="58">
        <v>41365</v>
      </c>
      <c r="E167" s="50" t="s">
        <v>162</v>
      </c>
      <c r="F167" s="43">
        <v>12</v>
      </c>
      <c r="G167" s="43">
        <v>466.10169491525426</v>
      </c>
      <c r="H167" s="48" t="s">
        <v>20</v>
      </c>
    </row>
    <row r="168" spans="1:8" x14ac:dyDescent="0.25">
      <c r="A168" s="13" t="s">
        <v>11</v>
      </c>
      <c r="B168" s="13">
        <f t="shared" si="2"/>
        <v>165</v>
      </c>
      <c r="C168" s="15">
        <v>40707355</v>
      </c>
      <c r="D168" s="58">
        <v>41365</v>
      </c>
      <c r="E168" s="50" t="s">
        <v>162</v>
      </c>
      <c r="F168" s="43">
        <v>10</v>
      </c>
      <c r="G168" s="43">
        <v>466.10169491525426</v>
      </c>
      <c r="H168" s="48" t="s">
        <v>154</v>
      </c>
    </row>
    <row r="169" spans="1:8" x14ac:dyDescent="0.25">
      <c r="A169" s="13" t="s">
        <v>11</v>
      </c>
      <c r="B169" s="13">
        <f t="shared" si="2"/>
        <v>166</v>
      </c>
      <c r="C169" s="15">
        <v>40707415</v>
      </c>
      <c r="D169" s="58">
        <v>41365</v>
      </c>
      <c r="E169" s="50" t="s">
        <v>162</v>
      </c>
      <c r="F169" s="43">
        <v>15</v>
      </c>
      <c r="G169" s="43">
        <v>466.10169491525426</v>
      </c>
      <c r="H169" s="48" t="s">
        <v>84</v>
      </c>
    </row>
    <row r="170" spans="1:8" x14ac:dyDescent="0.25">
      <c r="A170" s="13" t="s">
        <v>11</v>
      </c>
      <c r="B170" s="13">
        <f t="shared" si="2"/>
        <v>167</v>
      </c>
      <c r="C170" s="15">
        <v>40701409</v>
      </c>
      <c r="D170" s="58">
        <v>41372</v>
      </c>
      <c r="E170" s="50" t="s">
        <v>162</v>
      </c>
      <c r="F170" s="43">
        <v>10</v>
      </c>
      <c r="G170" s="43">
        <v>466.10169491525426</v>
      </c>
      <c r="H170" s="48" t="s">
        <v>56</v>
      </c>
    </row>
    <row r="171" spans="1:8" x14ac:dyDescent="0.25">
      <c r="A171" s="13" t="s">
        <v>11</v>
      </c>
      <c r="B171" s="13">
        <f t="shared" si="2"/>
        <v>168</v>
      </c>
      <c r="C171" s="15">
        <v>40710983</v>
      </c>
      <c r="D171" s="58">
        <v>41366</v>
      </c>
      <c r="E171" s="50" t="s">
        <v>162</v>
      </c>
      <c r="F171" s="43">
        <v>12</v>
      </c>
      <c r="G171" s="43">
        <v>466.10169491525426</v>
      </c>
      <c r="H171" s="48" t="s">
        <v>69</v>
      </c>
    </row>
    <row r="172" spans="1:8" x14ac:dyDescent="0.25">
      <c r="A172" s="13" t="s">
        <v>11</v>
      </c>
      <c r="B172" s="13">
        <f t="shared" si="2"/>
        <v>169</v>
      </c>
      <c r="C172" s="15">
        <v>40707268</v>
      </c>
      <c r="D172" s="58">
        <v>41372</v>
      </c>
      <c r="E172" s="50" t="s">
        <v>162</v>
      </c>
      <c r="F172" s="43">
        <v>10</v>
      </c>
      <c r="G172" s="43">
        <v>466.10169491525426</v>
      </c>
      <c r="H172" s="48" t="s">
        <v>51</v>
      </c>
    </row>
    <row r="173" spans="1:8" x14ac:dyDescent="0.25">
      <c r="A173" s="13" t="s">
        <v>11</v>
      </c>
      <c r="B173" s="13">
        <f t="shared" si="2"/>
        <v>170</v>
      </c>
      <c r="C173" s="15">
        <v>40712567</v>
      </c>
      <c r="D173" s="58">
        <v>41365</v>
      </c>
      <c r="E173" s="50" t="s">
        <v>162</v>
      </c>
      <c r="F173" s="43">
        <v>15</v>
      </c>
      <c r="G173" s="43">
        <v>466.10169491525426</v>
      </c>
      <c r="H173" s="48" t="s">
        <v>127</v>
      </c>
    </row>
    <row r="174" spans="1:8" x14ac:dyDescent="0.25">
      <c r="A174" s="13" t="s">
        <v>11</v>
      </c>
      <c r="B174" s="13">
        <f t="shared" si="2"/>
        <v>171</v>
      </c>
      <c r="C174" s="15">
        <v>40712538</v>
      </c>
      <c r="D174" s="58">
        <v>41365</v>
      </c>
      <c r="E174" s="50" t="s">
        <v>162</v>
      </c>
      <c r="F174" s="43">
        <v>15</v>
      </c>
      <c r="G174" s="43">
        <v>466.10169491525426</v>
      </c>
      <c r="H174" s="48" t="s">
        <v>84</v>
      </c>
    </row>
    <row r="175" spans="1:8" x14ac:dyDescent="0.25">
      <c r="A175" s="13" t="s">
        <v>11</v>
      </c>
      <c r="B175" s="13">
        <f t="shared" si="2"/>
        <v>172</v>
      </c>
      <c r="C175" s="15">
        <v>40712668</v>
      </c>
      <c r="D175" s="58">
        <v>41365</v>
      </c>
      <c r="E175" s="50" t="s">
        <v>162</v>
      </c>
      <c r="F175" s="43">
        <v>14</v>
      </c>
      <c r="G175" s="43">
        <v>466.10169491525426</v>
      </c>
      <c r="H175" s="48" t="s">
        <v>84</v>
      </c>
    </row>
    <row r="176" spans="1:8" x14ac:dyDescent="0.25">
      <c r="A176" s="13" t="s">
        <v>11</v>
      </c>
      <c r="B176" s="13">
        <f t="shared" si="2"/>
        <v>173</v>
      </c>
      <c r="C176" s="15">
        <v>40712621</v>
      </c>
      <c r="D176" s="58">
        <v>41369</v>
      </c>
      <c r="E176" s="50" t="s">
        <v>162</v>
      </c>
      <c r="F176" s="43">
        <v>11</v>
      </c>
      <c r="G176" s="43">
        <v>466.10169491525426</v>
      </c>
      <c r="H176" s="48" t="s">
        <v>32</v>
      </c>
    </row>
    <row r="177" spans="1:8" x14ac:dyDescent="0.25">
      <c r="A177" s="13" t="s">
        <v>11</v>
      </c>
      <c r="B177" s="13">
        <f t="shared" si="2"/>
        <v>174</v>
      </c>
      <c r="C177" s="15">
        <v>40713628</v>
      </c>
      <c r="D177" s="58">
        <v>41367</v>
      </c>
      <c r="E177" s="50" t="s">
        <v>162</v>
      </c>
      <c r="F177" s="43">
        <v>12</v>
      </c>
      <c r="G177" s="43">
        <v>466.10169491525426</v>
      </c>
      <c r="H177" s="48" t="s">
        <v>98</v>
      </c>
    </row>
    <row r="178" spans="1:8" x14ac:dyDescent="0.25">
      <c r="A178" s="13" t="s">
        <v>11</v>
      </c>
      <c r="B178" s="13">
        <f t="shared" si="2"/>
        <v>175</v>
      </c>
      <c r="C178" s="15">
        <v>40713622</v>
      </c>
      <c r="D178" s="58">
        <v>41367</v>
      </c>
      <c r="E178" s="50" t="s">
        <v>162</v>
      </c>
      <c r="F178" s="43">
        <v>15</v>
      </c>
      <c r="G178" s="43">
        <v>466.10169491525426</v>
      </c>
      <c r="H178" s="48" t="s">
        <v>154</v>
      </c>
    </row>
    <row r="179" spans="1:8" x14ac:dyDescent="0.25">
      <c r="A179" s="13" t="s">
        <v>11</v>
      </c>
      <c r="B179" s="13">
        <f t="shared" si="2"/>
        <v>176</v>
      </c>
      <c r="C179" s="15">
        <v>40713641</v>
      </c>
      <c r="D179" s="58">
        <v>41367</v>
      </c>
      <c r="E179" s="50" t="s">
        <v>162</v>
      </c>
      <c r="F179" s="43">
        <v>15</v>
      </c>
      <c r="G179" s="43">
        <v>466.10169491525426</v>
      </c>
      <c r="H179" s="48" t="s">
        <v>84</v>
      </c>
    </row>
    <row r="180" spans="1:8" x14ac:dyDescent="0.25">
      <c r="A180" s="13" t="s">
        <v>11</v>
      </c>
      <c r="B180" s="13">
        <f t="shared" si="2"/>
        <v>177</v>
      </c>
      <c r="C180" s="15">
        <v>40714849</v>
      </c>
      <c r="D180" s="58">
        <v>41368</v>
      </c>
      <c r="E180" s="50" t="s">
        <v>162</v>
      </c>
      <c r="F180" s="43">
        <v>15</v>
      </c>
      <c r="G180" s="43">
        <v>466.10169491525426</v>
      </c>
      <c r="H180" s="48" t="s">
        <v>69</v>
      </c>
    </row>
    <row r="181" spans="1:8" x14ac:dyDescent="0.25">
      <c r="A181" s="13" t="s">
        <v>11</v>
      </c>
      <c r="B181" s="13">
        <f t="shared" si="2"/>
        <v>178</v>
      </c>
      <c r="C181" s="15">
        <v>40713631</v>
      </c>
      <c r="D181" s="58">
        <v>41368</v>
      </c>
      <c r="E181" s="50" t="s">
        <v>162</v>
      </c>
      <c r="F181" s="43">
        <v>15</v>
      </c>
      <c r="G181" s="43">
        <v>466.10169491525426</v>
      </c>
      <c r="H181" s="48" t="s">
        <v>31</v>
      </c>
    </row>
    <row r="182" spans="1:8" x14ac:dyDescent="0.25">
      <c r="A182" s="13" t="s">
        <v>11</v>
      </c>
      <c r="B182" s="13">
        <f t="shared" si="2"/>
        <v>179</v>
      </c>
      <c r="C182" s="15">
        <v>40713633</v>
      </c>
      <c r="D182" s="58">
        <v>41368</v>
      </c>
      <c r="E182" s="50" t="s">
        <v>162</v>
      </c>
      <c r="F182" s="43">
        <v>15</v>
      </c>
      <c r="G182" s="43">
        <v>466.10169491525426</v>
      </c>
      <c r="H182" s="48" t="s">
        <v>31</v>
      </c>
    </row>
    <row r="183" spans="1:8" x14ac:dyDescent="0.25">
      <c r="A183" s="13" t="s">
        <v>11</v>
      </c>
      <c r="B183" s="13">
        <f t="shared" si="2"/>
        <v>180</v>
      </c>
      <c r="C183" s="15">
        <v>40713624</v>
      </c>
      <c r="D183" s="58">
        <v>41368</v>
      </c>
      <c r="E183" s="50" t="s">
        <v>162</v>
      </c>
      <c r="F183" s="43">
        <v>11</v>
      </c>
      <c r="G183" s="43">
        <v>466.10169491525426</v>
      </c>
      <c r="H183" s="48" t="s">
        <v>32</v>
      </c>
    </row>
    <row r="184" spans="1:8" x14ac:dyDescent="0.25">
      <c r="A184" s="13" t="s">
        <v>11</v>
      </c>
      <c r="B184" s="13">
        <f t="shared" si="2"/>
        <v>181</v>
      </c>
      <c r="C184" s="15">
        <v>40705668</v>
      </c>
      <c r="D184" s="58">
        <v>41368</v>
      </c>
      <c r="E184" s="50" t="s">
        <v>162</v>
      </c>
      <c r="F184" s="43">
        <v>8</v>
      </c>
      <c r="G184" s="43">
        <v>466.10169491525426</v>
      </c>
      <c r="H184" s="48" t="s">
        <v>63</v>
      </c>
    </row>
    <row r="185" spans="1:8" x14ac:dyDescent="0.25">
      <c r="A185" s="13" t="s">
        <v>11</v>
      </c>
      <c r="B185" s="13">
        <f t="shared" si="2"/>
        <v>182</v>
      </c>
      <c r="C185" s="15">
        <v>40713616</v>
      </c>
      <c r="D185" s="58">
        <v>41367</v>
      </c>
      <c r="E185" s="50" t="s">
        <v>162</v>
      </c>
      <c r="F185" s="43">
        <v>12</v>
      </c>
      <c r="G185" s="43">
        <v>466.10169491525426</v>
      </c>
      <c r="H185" s="48" t="s">
        <v>31</v>
      </c>
    </row>
    <row r="186" spans="1:8" x14ac:dyDescent="0.25">
      <c r="A186" s="13" t="s">
        <v>11</v>
      </c>
      <c r="B186" s="13">
        <f t="shared" si="2"/>
        <v>183</v>
      </c>
      <c r="C186" s="15">
        <v>40713619</v>
      </c>
      <c r="D186" s="58">
        <v>41367</v>
      </c>
      <c r="E186" s="50" t="s">
        <v>162</v>
      </c>
      <c r="F186" s="43">
        <v>12</v>
      </c>
      <c r="G186" s="43">
        <v>466.10169491525426</v>
      </c>
      <c r="H186" s="48" t="s">
        <v>154</v>
      </c>
    </row>
    <row r="187" spans="1:8" x14ac:dyDescent="0.25">
      <c r="A187" s="13" t="s">
        <v>11</v>
      </c>
      <c r="B187" s="13">
        <f t="shared" si="2"/>
        <v>184</v>
      </c>
      <c r="C187" s="15">
        <v>40713650</v>
      </c>
      <c r="D187" s="58">
        <v>41367</v>
      </c>
      <c r="E187" s="50" t="s">
        <v>162</v>
      </c>
      <c r="F187" s="43">
        <v>11</v>
      </c>
      <c r="G187" s="43">
        <v>466.10169491525426</v>
      </c>
      <c r="H187" s="48" t="s">
        <v>33</v>
      </c>
    </row>
    <row r="188" spans="1:8" x14ac:dyDescent="0.25">
      <c r="A188" s="13" t="s">
        <v>11</v>
      </c>
      <c r="B188" s="13">
        <f t="shared" si="2"/>
        <v>185</v>
      </c>
      <c r="C188" s="15">
        <v>40713660</v>
      </c>
      <c r="D188" s="58">
        <v>41365</v>
      </c>
      <c r="E188" s="50" t="s">
        <v>162</v>
      </c>
      <c r="F188" s="43">
        <v>12</v>
      </c>
      <c r="G188" s="43">
        <v>466.10169491525426</v>
      </c>
      <c r="H188" s="48" t="s">
        <v>154</v>
      </c>
    </row>
    <row r="189" spans="1:8" x14ac:dyDescent="0.25">
      <c r="A189" s="13" t="s">
        <v>11</v>
      </c>
      <c r="B189" s="13">
        <f t="shared" si="2"/>
        <v>186</v>
      </c>
      <c r="C189" s="15">
        <v>40713672</v>
      </c>
      <c r="D189" s="58">
        <v>41365</v>
      </c>
      <c r="E189" s="50" t="s">
        <v>162</v>
      </c>
      <c r="F189" s="43">
        <v>12</v>
      </c>
      <c r="G189" s="43">
        <v>466.10169491525426</v>
      </c>
      <c r="H189" s="48" t="s">
        <v>20</v>
      </c>
    </row>
    <row r="190" spans="1:8" x14ac:dyDescent="0.25">
      <c r="A190" s="13" t="s">
        <v>11</v>
      </c>
      <c r="B190" s="13">
        <f t="shared" si="2"/>
        <v>187</v>
      </c>
      <c r="C190" s="15">
        <v>40713662</v>
      </c>
      <c r="D190" s="58">
        <v>41365</v>
      </c>
      <c r="E190" s="50" t="s">
        <v>162</v>
      </c>
      <c r="F190" s="43">
        <v>15</v>
      </c>
      <c r="G190" s="43">
        <v>466.10169491525426</v>
      </c>
      <c r="H190" s="48" t="s">
        <v>31</v>
      </c>
    </row>
    <row r="191" spans="1:8" x14ac:dyDescent="0.25">
      <c r="A191" s="13" t="s">
        <v>11</v>
      </c>
      <c r="B191" s="13">
        <f t="shared" si="2"/>
        <v>188</v>
      </c>
      <c r="C191" s="15">
        <v>40713665</v>
      </c>
      <c r="D191" s="58">
        <v>41372</v>
      </c>
      <c r="E191" s="50" t="s">
        <v>162</v>
      </c>
      <c r="F191" s="43">
        <v>11</v>
      </c>
      <c r="G191" s="43">
        <v>466.10169491525426</v>
      </c>
      <c r="H191" s="48" t="s">
        <v>69</v>
      </c>
    </row>
    <row r="192" spans="1:8" x14ac:dyDescent="0.25">
      <c r="A192" s="13" t="s">
        <v>11</v>
      </c>
      <c r="B192" s="13">
        <f t="shared" si="2"/>
        <v>189</v>
      </c>
      <c r="C192" s="15">
        <v>40713676</v>
      </c>
      <c r="D192" s="58">
        <v>41369</v>
      </c>
      <c r="E192" s="50" t="s">
        <v>162</v>
      </c>
      <c r="F192" s="43">
        <v>11</v>
      </c>
      <c r="G192" s="43">
        <v>466.10169491525426</v>
      </c>
      <c r="H192" s="48" t="s">
        <v>32</v>
      </c>
    </row>
    <row r="193" spans="1:8" x14ac:dyDescent="0.25">
      <c r="A193" s="13" t="s">
        <v>11</v>
      </c>
      <c r="B193" s="13">
        <f t="shared" si="2"/>
        <v>190</v>
      </c>
      <c r="C193" s="15">
        <v>40704068</v>
      </c>
      <c r="D193" s="58">
        <v>41372</v>
      </c>
      <c r="E193" s="50" t="s">
        <v>162</v>
      </c>
      <c r="F193" s="43">
        <v>10</v>
      </c>
      <c r="G193" s="43">
        <v>466.10169491525426</v>
      </c>
      <c r="H193" s="48" t="s">
        <v>106</v>
      </c>
    </row>
    <row r="194" spans="1:8" x14ac:dyDescent="0.25">
      <c r="A194" s="13" t="s">
        <v>11</v>
      </c>
      <c r="B194" s="13">
        <f t="shared" si="2"/>
        <v>191</v>
      </c>
      <c r="C194" s="15">
        <v>40714675</v>
      </c>
      <c r="D194" s="58">
        <v>41367</v>
      </c>
      <c r="E194" s="50" t="s">
        <v>162</v>
      </c>
      <c r="F194" s="43">
        <v>5</v>
      </c>
      <c r="G194" s="43">
        <v>466.10169491525426</v>
      </c>
      <c r="H194" s="48" t="s">
        <v>63</v>
      </c>
    </row>
    <row r="195" spans="1:8" x14ac:dyDescent="0.25">
      <c r="A195" s="13" t="s">
        <v>11</v>
      </c>
      <c r="B195" s="13">
        <f t="shared" si="2"/>
        <v>192</v>
      </c>
      <c r="C195" s="15">
        <v>40703897</v>
      </c>
      <c r="D195" s="58">
        <v>41373</v>
      </c>
      <c r="E195" s="50" t="s">
        <v>162</v>
      </c>
      <c r="F195" s="43">
        <v>10</v>
      </c>
      <c r="G195" s="43">
        <v>466.10169491525426</v>
      </c>
      <c r="H195" s="48" t="s">
        <v>43</v>
      </c>
    </row>
    <row r="196" spans="1:8" x14ac:dyDescent="0.25">
      <c r="A196" s="13" t="s">
        <v>11</v>
      </c>
      <c r="B196" s="13">
        <f t="shared" si="2"/>
        <v>193</v>
      </c>
      <c r="C196" s="15">
        <v>40715189</v>
      </c>
      <c r="D196" s="58">
        <v>41368</v>
      </c>
      <c r="E196" s="50" t="s">
        <v>162</v>
      </c>
      <c r="F196" s="43">
        <v>11</v>
      </c>
      <c r="G196" s="43">
        <v>466.10169491525426</v>
      </c>
      <c r="H196" s="48" t="s">
        <v>63</v>
      </c>
    </row>
    <row r="197" spans="1:8" x14ac:dyDescent="0.25">
      <c r="A197" s="13" t="s">
        <v>11</v>
      </c>
      <c r="B197" s="13">
        <f t="shared" si="2"/>
        <v>194</v>
      </c>
      <c r="C197" s="15">
        <v>40716695</v>
      </c>
      <c r="D197" s="58">
        <v>41367</v>
      </c>
      <c r="E197" s="50" t="s">
        <v>162</v>
      </c>
      <c r="F197" s="43">
        <v>9</v>
      </c>
      <c r="G197" s="43">
        <v>466.10169491525426</v>
      </c>
      <c r="H197" s="48" t="s">
        <v>26</v>
      </c>
    </row>
    <row r="198" spans="1:8" x14ac:dyDescent="0.25">
      <c r="A198" s="13" t="s">
        <v>11</v>
      </c>
      <c r="B198" s="13">
        <f t="shared" ref="B198:B261" si="3">B197+1</f>
        <v>195</v>
      </c>
      <c r="C198" s="15">
        <v>40715210</v>
      </c>
      <c r="D198" s="58">
        <v>41368</v>
      </c>
      <c r="E198" s="50" t="s">
        <v>162</v>
      </c>
      <c r="F198" s="43">
        <v>10</v>
      </c>
      <c r="G198" s="43">
        <v>466.10169491525426</v>
      </c>
      <c r="H198" s="48" t="s">
        <v>111</v>
      </c>
    </row>
    <row r="199" spans="1:8" x14ac:dyDescent="0.25">
      <c r="A199" s="13" t="s">
        <v>11</v>
      </c>
      <c r="B199" s="13">
        <f t="shared" si="3"/>
        <v>196</v>
      </c>
      <c r="C199" s="15">
        <v>40715184</v>
      </c>
      <c r="D199" s="58">
        <v>41368</v>
      </c>
      <c r="E199" s="50" t="s">
        <v>162</v>
      </c>
      <c r="F199" s="43">
        <v>15</v>
      </c>
      <c r="G199" s="43">
        <v>466.10169491525426</v>
      </c>
      <c r="H199" s="48" t="s">
        <v>127</v>
      </c>
    </row>
    <row r="200" spans="1:8" x14ac:dyDescent="0.25">
      <c r="A200" s="13" t="s">
        <v>11</v>
      </c>
      <c r="B200" s="13">
        <f t="shared" si="3"/>
        <v>197</v>
      </c>
      <c r="C200" s="15">
        <v>40715201</v>
      </c>
      <c r="D200" s="58">
        <v>41368</v>
      </c>
      <c r="E200" s="50" t="s">
        <v>162</v>
      </c>
      <c r="F200" s="43">
        <v>12</v>
      </c>
      <c r="G200" s="43">
        <v>466.10169491525426</v>
      </c>
      <c r="H200" s="48" t="s">
        <v>84</v>
      </c>
    </row>
    <row r="201" spans="1:8" x14ac:dyDescent="0.25">
      <c r="A201" s="13" t="s">
        <v>11</v>
      </c>
      <c r="B201" s="13">
        <f t="shared" si="3"/>
        <v>198</v>
      </c>
      <c r="C201" s="15">
        <v>40715216</v>
      </c>
      <c r="D201" s="58">
        <v>41369</v>
      </c>
      <c r="E201" s="50" t="s">
        <v>162</v>
      </c>
      <c r="F201" s="43">
        <v>10</v>
      </c>
      <c r="G201" s="43">
        <v>466.10169491525426</v>
      </c>
      <c r="H201" s="48" t="s">
        <v>20</v>
      </c>
    </row>
    <row r="202" spans="1:8" x14ac:dyDescent="0.25">
      <c r="A202" s="13" t="s">
        <v>11</v>
      </c>
      <c r="B202" s="13">
        <f t="shared" si="3"/>
        <v>199</v>
      </c>
      <c r="C202" s="15">
        <v>40715181</v>
      </c>
      <c r="D202" s="58">
        <v>41368</v>
      </c>
      <c r="E202" s="50" t="s">
        <v>162</v>
      </c>
      <c r="F202" s="43">
        <v>15</v>
      </c>
      <c r="G202" s="43">
        <v>466.10169491525426</v>
      </c>
      <c r="H202" s="48" t="s">
        <v>154</v>
      </c>
    </row>
    <row r="203" spans="1:8" x14ac:dyDescent="0.25">
      <c r="A203" s="13" t="s">
        <v>11</v>
      </c>
      <c r="B203" s="13">
        <f t="shared" si="3"/>
        <v>200</v>
      </c>
      <c r="C203" s="15">
        <v>40715173</v>
      </c>
      <c r="D203" s="58">
        <v>41368</v>
      </c>
      <c r="E203" s="50" t="s">
        <v>162</v>
      </c>
      <c r="F203" s="43">
        <v>12</v>
      </c>
      <c r="G203" s="43">
        <v>466.10169491525426</v>
      </c>
      <c r="H203" s="48" t="s">
        <v>127</v>
      </c>
    </row>
    <row r="204" spans="1:8" x14ac:dyDescent="0.25">
      <c r="A204" s="13" t="s">
        <v>11</v>
      </c>
      <c r="B204" s="13">
        <f t="shared" si="3"/>
        <v>201</v>
      </c>
      <c r="C204" s="15">
        <v>40716768</v>
      </c>
      <c r="D204" s="58">
        <v>41368</v>
      </c>
      <c r="E204" s="50" t="s">
        <v>162</v>
      </c>
      <c r="F204" s="43">
        <v>6</v>
      </c>
      <c r="G204" s="43">
        <v>466.10169491525426</v>
      </c>
      <c r="H204" s="48" t="s">
        <v>172</v>
      </c>
    </row>
    <row r="205" spans="1:8" x14ac:dyDescent="0.25">
      <c r="A205" s="13" t="s">
        <v>11</v>
      </c>
      <c r="B205" s="13">
        <f t="shared" si="3"/>
        <v>202</v>
      </c>
      <c r="C205" s="15">
        <v>40717122</v>
      </c>
      <c r="D205" s="58">
        <v>41372</v>
      </c>
      <c r="E205" s="50" t="s">
        <v>162</v>
      </c>
      <c r="F205" s="43">
        <v>6</v>
      </c>
      <c r="G205" s="43">
        <v>466.10169491525426</v>
      </c>
      <c r="H205" s="48" t="s">
        <v>41</v>
      </c>
    </row>
    <row r="206" spans="1:8" x14ac:dyDescent="0.25">
      <c r="A206" s="13" t="s">
        <v>11</v>
      </c>
      <c r="B206" s="13">
        <f t="shared" si="3"/>
        <v>203</v>
      </c>
      <c r="C206" s="15">
        <v>40716095</v>
      </c>
      <c r="D206" s="58">
        <v>41369</v>
      </c>
      <c r="E206" s="50" t="s">
        <v>162</v>
      </c>
      <c r="F206" s="43">
        <v>15</v>
      </c>
      <c r="G206" s="43">
        <v>466.10169491525426</v>
      </c>
      <c r="H206" s="48" t="s">
        <v>31</v>
      </c>
    </row>
    <row r="207" spans="1:8" x14ac:dyDescent="0.25">
      <c r="A207" s="13" t="s">
        <v>11</v>
      </c>
      <c r="B207" s="13">
        <f t="shared" si="3"/>
        <v>204</v>
      </c>
      <c r="C207" s="15">
        <v>40716090</v>
      </c>
      <c r="D207" s="58">
        <v>41369</v>
      </c>
      <c r="E207" s="50" t="s">
        <v>162</v>
      </c>
      <c r="F207" s="43">
        <v>10</v>
      </c>
      <c r="G207" s="43">
        <v>466.10169491525426</v>
      </c>
      <c r="H207" s="48" t="s">
        <v>69</v>
      </c>
    </row>
    <row r="208" spans="1:8" x14ac:dyDescent="0.25">
      <c r="A208" s="13" t="s">
        <v>11</v>
      </c>
      <c r="B208" s="13">
        <f t="shared" si="3"/>
        <v>205</v>
      </c>
      <c r="C208" s="15">
        <v>40716443</v>
      </c>
      <c r="D208" s="58">
        <v>41369</v>
      </c>
      <c r="E208" s="50" t="s">
        <v>162</v>
      </c>
      <c r="F208" s="43">
        <v>10</v>
      </c>
      <c r="G208" s="43">
        <v>466.10169491525426</v>
      </c>
      <c r="H208" s="48" t="s">
        <v>69</v>
      </c>
    </row>
    <row r="209" spans="1:8" x14ac:dyDescent="0.25">
      <c r="A209" s="13" t="s">
        <v>11</v>
      </c>
      <c r="B209" s="13">
        <f t="shared" si="3"/>
        <v>206</v>
      </c>
      <c r="C209" s="15">
        <v>40711157</v>
      </c>
      <c r="D209" s="58">
        <v>41372</v>
      </c>
      <c r="E209" s="50" t="s">
        <v>162</v>
      </c>
      <c r="F209" s="43">
        <v>6.3</v>
      </c>
      <c r="G209" s="43">
        <v>466.10169491525426</v>
      </c>
      <c r="H209" s="48" t="s">
        <v>69</v>
      </c>
    </row>
    <row r="210" spans="1:8" x14ac:dyDescent="0.25">
      <c r="A210" s="13" t="s">
        <v>11</v>
      </c>
      <c r="B210" s="13">
        <f t="shared" si="3"/>
        <v>207</v>
      </c>
      <c r="C210" s="15">
        <v>40716351</v>
      </c>
      <c r="D210" s="58">
        <v>41372</v>
      </c>
      <c r="E210" s="50" t="s">
        <v>162</v>
      </c>
      <c r="F210" s="43">
        <v>12</v>
      </c>
      <c r="G210" s="43">
        <v>466.10169491525426</v>
      </c>
      <c r="H210" s="48" t="s">
        <v>69</v>
      </c>
    </row>
    <row r="211" spans="1:8" x14ac:dyDescent="0.25">
      <c r="A211" s="13" t="s">
        <v>11</v>
      </c>
      <c r="B211" s="13">
        <f t="shared" si="3"/>
        <v>208</v>
      </c>
      <c r="C211" s="15">
        <v>40716853</v>
      </c>
      <c r="D211" s="58">
        <v>41372</v>
      </c>
      <c r="E211" s="50" t="s">
        <v>162</v>
      </c>
      <c r="F211" s="43">
        <v>8</v>
      </c>
      <c r="G211" s="43">
        <v>466.10169491525426</v>
      </c>
      <c r="H211" s="48" t="s">
        <v>56</v>
      </c>
    </row>
    <row r="212" spans="1:8" x14ac:dyDescent="0.25">
      <c r="A212" s="13" t="s">
        <v>11</v>
      </c>
      <c r="B212" s="13">
        <f t="shared" si="3"/>
        <v>209</v>
      </c>
      <c r="C212" s="15">
        <v>40708716</v>
      </c>
      <c r="D212" s="58">
        <v>41373</v>
      </c>
      <c r="E212" s="50" t="s">
        <v>162</v>
      </c>
      <c r="F212" s="43">
        <v>15</v>
      </c>
      <c r="G212" s="43">
        <v>466.10169491525426</v>
      </c>
      <c r="H212" s="48" t="s">
        <v>69</v>
      </c>
    </row>
    <row r="213" spans="1:8" x14ac:dyDescent="0.25">
      <c r="A213" s="13" t="s">
        <v>11</v>
      </c>
      <c r="B213" s="13">
        <f t="shared" si="3"/>
        <v>210</v>
      </c>
      <c r="C213" s="15">
        <v>40716562</v>
      </c>
      <c r="D213" s="58">
        <v>41372</v>
      </c>
      <c r="E213" s="50" t="s">
        <v>162</v>
      </c>
      <c r="F213" s="43">
        <v>10</v>
      </c>
      <c r="G213" s="43">
        <v>466.10169491525426</v>
      </c>
      <c r="H213" s="48" t="s">
        <v>69</v>
      </c>
    </row>
    <row r="214" spans="1:8" x14ac:dyDescent="0.25">
      <c r="A214" s="13" t="s">
        <v>11</v>
      </c>
      <c r="B214" s="13">
        <f t="shared" si="3"/>
        <v>211</v>
      </c>
      <c r="C214" s="15">
        <v>40716992</v>
      </c>
      <c r="D214" s="58">
        <v>41369</v>
      </c>
      <c r="E214" s="50" t="s">
        <v>162</v>
      </c>
      <c r="F214" s="43">
        <v>10</v>
      </c>
      <c r="G214" s="43">
        <v>466.10169491525426</v>
      </c>
      <c r="H214" s="48" t="s">
        <v>69</v>
      </c>
    </row>
    <row r="215" spans="1:8" x14ac:dyDescent="0.25">
      <c r="A215" s="13" t="s">
        <v>11</v>
      </c>
      <c r="B215" s="13">
        <f t="shared" si="3"/>
        <v>212</v>
      </c>
      <c r="C215" s="15">
        <v>40716049</v>
      </c>
      <c r="D215" s="58">
        <v>41372</v>
      </c>
      <c r="E215" s="50" t="s">
        <v>162</v>
      </c>
      <c r="F215" s="43">
        <v>6.3</v>
      </c>
      <c r="G215" s="43">
        <v>466.10169491525426</v>
      </c>
      <c r="H215" s="48" t="s">
        <v>86</v>
      </c>
    </row>
    <row r="216" spans="1:8" x14ac:dyDescent="0.25">
      <c r="A216" s="13" t="s">
        <v>11</v>
      </c>
      <c r="B216" s="13">
        <f t="shared" si="3"/>
        <v>213</v>
      </c>
      <c r="C216" s="15">
        <v>40708274</v>
      </c>
      <c r="D216" s="58">
        <v>41372</v>
      </c>
      <c r="E216" s="50" t="s">
        <v>162</v>
      </c>
      <c r="F216" s="43">
        <v>15</v>
      </c>
      <c r="G216" s="43">
        <v>466.10169491525426</v>
      </c>
      <c r="H216" s="48" t="s">
        <v>30</v>
      </c>
    </row>
    <row r="217" spans="1:8" x14ac:dyDescent="0.25">
      <c r="A217" s="13" t="s">
        <v>11</v>
      </c>
      <c r="B217" s="13">
        <f t="shared" si="3"/>
        <v>214</v>
      </c>
      <c r="C217" s="15">
        <v>40711166</v>
      </c>
      <c r="D217" s="58">
        <v>41372</v>
      </c>
      <c r="E217" s="50" t="s">
        <v>162</v>
      </c>
      <c r="F217" s="43">
        <v>6.3</v>
      </c>
      <c r="G217" s="43">
        <v>466.10169491525426</v>
      </c>
      <c r="H217" s="48" t="s">
        <v>69</v>
      </c>
    </row>
    <row r="218" spans="1:8" x14ac:dyDescent="0.25">
      <c r="A218" s="13" t="s">
        <v>11</v>
      </c>
      <c r="B218" s="13">
        <f t="shared" si="3"/>
        <v>215</v>
      </c>
      <c r="C218" s="15">
        <v>40716482</v>
      </c>
      <c r="D218" s="58">
        <v>41372</v>
      </c>
      <c r="E218" s="50" t="s">
        <v>162</v>
      </c>
      <c r="F218" s="43">
        <v>10</v>
      </c>
      <c r="G218" s="43">
        <v>466.10169491525426</v>
      </c>
      <c r="H218" s="48" t="s">
        <v>82</v>
      </c>
    </row>
    <row r="219" spans="1:8" x14ac:dyDescent="0.25">
      <c r="A219" s="13" t="s">
        <v>11</v>
      </c>
      <c r="B219" s="13">
        <f t="shared" si="3"/>
        <v>216</v>
      </c>
      <c r="C219" s="15">
        <v>40716240</v>
      </c>
      <c r="D219" s="58">
        <v>41372</v>
      </c>
      <c r="E219" s="50" t="s">
        <v>162</v>
      </c>
      <c r="F219" s="43">
        <v>10</v>
      </c>
      <c r="G219" s="43">
        <v>466.10169491525426</v>
      </c>
      <c r="H219" s="48" t="s">
        <v>82</v>
      </c>
    </row>
    <row r="220" spans="1:8" x14ac:dyDescent="0.25">
      <c r="A220" s="13" t="s">
        <v>11</v>
      </c>
      <c r="B220" s="13">
        <f t="shared" si="3"/>
        <v>217</v>
      </c>
      <c r="C220" s="15">
        <v>40716389</v>
      </c>
      <c r="D220" s="58">
        <v>41372</v>
      </c>
      <c r="E220" s="50" t="s">
        <v>162</v>
      </c>
      <c r="F220" s="43">
        <v>10</v>
      </c>
      <c r="G220" s="43">
        <v>466.10169491525426</v>
      </c>
      <c r="H220" s="48" t="s">
        <v>82</v>
      </c>
    </row>
    <row r="221" spans="1:8" x14ac:dyDescent="0.25">
      <c r="A221" s="13" t="s">
        <v>11</v>
      </c>
      <c r="B221" s="13">
        <f t="shared" si="3"/>
        <v>218</v>
      </c>
      <c r="C221" s="15">
        <v>40716586</v>
      </c>
      <c r="D221" s="58">
        <v>41372</v>
      </c>
      <c r="E221" s="50" t="s">
        <v>162</v>
      </c>
      <c r="F221" s="43">
        <v>15</v>
      </c>
      <c r="G221" s="43">
        <v>466.10169491525426</v>
      </c>
      <c r="H221" s="48" t="s">
        <v>82</v>
      </c>
    </row>
    <row r="222" spans="1:8" x14ac:dyDescent="0.25">
      <c r="A222" s="13" t="s">
        <v>11</v>
      </c>
      <c r="B222" s="13">
        <f t="shared" si="3"/>
        <v>219</v>
      </c>
      <c r="C222" s="15">
        <v>40715978</v>
      </c>
      <c r="D222" s="58">
        <v>41372</v>
      </c>
      <c r="E222" s="50" t="s">
        <v>162</v>
      </c>
      <c r="F222" s="43">
        <v>15</v>
      </c>
      <c r="G222" s="43">
        <v>466.10169491525426</v>
      </c>
      <c r="H222" s="48" t="s">
        <v>82</v>
      </c>
    </row>
    <row r="223" spans="1:8" x14ac:dyDescent="0.25">
      <c r="A223" s="13" t="s">
        <v>11</v>
      </c>
      <c r="B223" s="13">
        <f t="shared" si="3"/>
        <v>220</v>
      </c>
      <c r="C223" s="15">
        <v>40716686</v>
      </c>
      <c r="D223" s="58">
        <v>41372</v>
      </c>
      <c r="E223" s="50" t="s">
        <v>162</v>
      </c>
      <c r="F223" s="43">
        <v>10</v>
      </c>
      <c r="G223" s="43">
        <v>466.10169491525426</v>
      </c>
      <c r="H223" s="48" t="s">
        <v>61</v>
      </c>
    </row>
    <row r="224" spans="1:8" x14ac:dyDescent="0.25">
      <c r="A224" s="13" t="s">
        <v>11</v>
      </c>
      <c r="B224" s="13">
        <f t="shared" si="3"/>
        <v>221</v>
      </c>
      <c r="C224" s="15">
        <v>40708675</v>
      </c>
      <c r="D224" s="58">
        <v>41372</v>
      </c>
      <c r="E224" s="50" t="s">
        <v>162</v>
      </c>
      <c r="F224" s="43">
        <v>10</v>
      </c>
      <c r="G224" s="43">
        <v>466.10169491525426</v>
      </c>
      <c r="H224" s="48" t="s">
        <v>103</v>
      </c>
    </row>
    <row r="225" spans="1:8" x14ac:dyDescent="0.25">
      <c r="A225" s="13" t="s">
        <v>11</v>
      </c>
      <c r="B225" s="13">
        <f t="shared" si="3"/>
        <v>222</v>
      </c>
      <c r="C225" s="15">
        <v>40711273</v>
      </c>
      <c r="D225" s="58">
        <v>41372</v>
      </c>
      <c r="E225" s="50" t="s">
        <v>162</v>
      </c>
      <c r="F225" s="43">
        <v>10</v>
      </c>
      <c r="G225" s="43">
        <v>466.10169491525426</v>
      </c>
      <c r="H225" s="48" t="s">
        <v>69</v>
      </c>
    </row>
    <row r="226" spans="1:8" x14ac:dyDescent="0.25">
      <c r="A226" s="13" t="s">
        <v>11</v>
      </c>
      <c r="B226" s="13">
        <f t="shared" si="3"/>
        <v>223</v>
      </c>
      <c r="C226" s="15">
        <v>40710109</v>
      </c>
      <c r="D226" s="58">
        <v>41369</v>
      </c>
      <c r="E226" s="50" t="s">
        <v>162</v>
      </c>
      <c r="F226" s="43">
        <v>15</v>
      </c>
      <c r="G226" s="43">
        <v>466.10169491525426</v>
      </c>
      <c r="H226" s="48" t="s">
        <v>69</v>
      </c>
    </row>
    <row r="227" spans="1:8" x14ac:dyDescent="0.25">
      <c r="A227" s="13" t="s">
        <v>11</v>
      </c>
      <c r="B227" s="13">
        <f t="shared" si="3"/>
        <v>224</v>
      </c>
      <c r="C227" s="15">
        <v>40711292</v>
      </c>
      <c r="D227" s="58">
        <v>41372</v>
      </c>
      <c r="E227" s="50" t="s">
        <v>162</v>
      </c>
      <c r="F227" s="43">
        <v>6.3</v>
      </c>
      <c r="G227" s="43">
        <v>466.10169491525426</v>
      </c>
      <c r="H227" s="48" t="s">
        <v>69</v>
      </c>
    </row>
    <row r="228" spans="1:8" x14ac:dyDescent="0.25">
      <c r="A228" s="13" t="s">
        <v>11</v>
      </c>
      <c r="B228" s="13">
        <f t="shared" si="3"/>
        <v>225</v>
      </c>
      <c r="C228" s="15">
        <v>40711521</v>
      </c>
      <c r="D228" s="58">
        <v>41372</v>
      </c>
      <c r="E228" s="50" t="s">
        <v>162</v>
      </c>
      <c r="F228" s="43">
        <v>8</v>
      </c>
      <c r="G228" s="43">
        <v>466.10169491525426</v>
      </c>
      <c r="H228" s="48" t="s">
        <v>69</v>
      </c>
    </row>
    <row r="229" spans="1:8" x14ac:dyDescent="0.25">
      <c r="A229" s="13" t="s">
        <v>11</v>
      </c>
      <c r="B229" s="13">
        <f t="shared" si="3"/>
        <v>226</v>
      </c>
      <c r="C229" s="15">
        <v>40711501</v>
      </c>
      <c r="D229" s="58">
        <v>41368</v>
      </c>
      <c r="E229" s="50" t="s">
        <v>162</v>
      </c>
      <c r="F229" s="43">
        <v>11</v>
      </c>
      <c r="G229" s="43">
        <v>466.10169491525426</v>
      </c>
      <c r="H229" s="48" t="s">
        <v>33</v>
      </c>
    </row>
    <row r="230" spans="1:8" x14ac:dyDescent="0.25">
      <c r="A230" s="13" t="s">
        <v>11</v>
      </c>
      <c r="B230" s="13">
        <f t="shared" si="3"/>
        <v>227</v>
      </c>
      <c r="C230" s="15">
        <v>40711297</v>
      </c>
      <c r="D230" s="58">
        <v>41372</v>
      </c>
      <c r="E230" s="50" t="s">
        <v>162</v>
      </c>
      <c r="F230" s="43">
        <v>6.3</v>
      </c>
      <c r="G230" s="43">
        <v>466.10169491525426</v>
      </c>
      <c r="H230" s="48" t="s">
        <v>69</v>
      </c>
    </row>
    <row r="231" spans="1:8" x14ac:dyDescent="0.25">
      <c r="A231" s="13" t="s">
        <v>11</v>
      </c>
      <c r="B231" s="13">
        <f t="shared" si="3"/>
        <v>228</v>
      </c>
      <c r="C231" s="15">
        <v>40711300</v>
      </c>
      <c r="D231" s="58">
        <v>41372</v>
      </c>
      <c r="E231" s="50" t="s">
        <v>162</v>
      </c>
      <c r="F231" s="43">
        <v>6.3</v>
      </c>
      <c r="G231" s="43">
        <v>466.10169491525426</v>
      </c>
      <c r="H231" s="48" t="s">
        <v>69</v>
      </c>
    </row>
    <row r="232" spans="1:8" x14ac:dyDescent="0.25">
      <c r="A232" s="13" t="s">
        <v>11</v>
      </c>
      <c r="B232" s="13">
        <f t="shared" si="3"/>
        <v>229</v>
      </c>
      <c r="C232" s="15">
        <v>40714831</v>
      </c>
      <c r="D232" s="58">
        <v>41373</v>
      </c>
      <c r="E232" s="50" t="s">
        <v>162</v>
      </c>
      <c r="F232" s="43">
        <v>15</v>
      </c>
      <c r="G232" s="43">
        <v>466.10169491525426</v>
      </c>
      <c r="H232" s="48" t="s">
        <v>97</v>
      </c>
    </row>
    <row r="233" spans="1:8" x14ac:dyDescent="0.25">
      <c r="A233" s="13" t="s">
        <v>11</v>
      </c>
      <c r="B233" s="13">
        <f t="shared" si="3"/>
        <v>230</v>
      </c>
      <c r="C233" s="15">
        <v>40713967</v>
      </c>
      <c r="D233" s="58">
        <v>41373</v>
      </c>
      <c r="E233" s="50" t="s">
        <v>162</v>
      </c>
      <c r="F233" s="43">
        <v>6.3</v>
      </c>
      <c r="G233" s="43">
        <v>466.10169491525426</v>
      </c>
      <c r="H233" s="48" t="s">
        <v>69</v>
      </c>
    </row>
    <row r="234" spans="1:8" x14ac:dyDescent="0.25">
      <c r="A234" s="13" t="s">
        <v>11</v>
      </c>
      <c r="B234" s="13">
        <f t="shared" si="3"/>
        <v>231</v>
      </c>
      <c r="C234" s="15">
        <v>40715451</v>
      </c>
      <c r="D234" s="58">
        <v>41372</v>
      </c>
      <c r="E234" s="50" t="s">
        <v>162</v>
      </c>
      <c r="F234" s="43">
        <v>15</v>
      </c>
      <c r="G234" s="43">
        <v>466.10169491525426</v>
      </c>
      <c r="H234" s="48" t="s">
        <v>69</v>
      </c>
    </row>
    <row r="235" spans="1:8" x14ac:dyDescent="0.25">
      <c r="A235" s="13" t="s">
        <v>11</v>
      </c>
      <c r="B235" s="13">
        <f t="shared" si="3"/>
        <v>232</v>
      </c>
      <c r="C235" s="15">
        <v>40714856</v>
      </c>
      <c r="D235" s="58">
        <v>41372</v>
      </c>
      <c r="E235" s="50" t="s">
        <v>162</v>
      </c>
      <c r="F235" s="43">
        <v>5</v>
      </c>
      <c r="G235" s="43">
        <v>466.10169491525426</v>
      </c>
      <c r="H235" s="48" t="s">
        <v>114</v>
      </c>
    </row>
    <row r="236" spans="1:8" x14ac:dyDescent="0.25">
      <c r="A236" s="13" t="s">
        <v>11</v>
      </c>
      <c r="B236" s="13">
        <f t="shared" si="3"/>
        <v>233</v>
      </c>
      <c r="C236" s="15">
        <v>40715551</v>
      </c>
      <c r="D236" s="58">
        <v>41373</v>
      </c>
      <c r="E236" s="50" t="s">
        <v>162</v>
      </c>
      <c r="F236" s="43">
        <v>12</v>
      </c>
      <c r="G236" s="43">
        <v>466.10169491525426</v>
      </c>
      <c r="H236" s="48" t="s">
        <v>32</v>
      </c>
    </row>
    <row r="237" spans="1:8" x14ac:dyDescent="0.25">
      <c r="A237" s="13" t="s">
        <v>11</v>
      </c>
      <c r="B237" s="13">
        <f t="shared" si="3"/>
        <v>234</v>
      </c>
      <c r="C237" s="15">
        <v>40714880</v>
      </c>
      <c r="D237" s="58">
        <v>41369</v>
      </c>
      <c r="E237" s="50" t="s">
        <v>162</v>
      </c>
      <c r="F237" s="43">
        <v>5</v>
      </c>
      <c r="G237" s="43">
        <v>466.10169491525426</v>
      </c>
      <c r="H237" s="48" t="s">
        <v>114</v>
      </c>
    </row>
    <row r="238" spans="1:8" x14ac:dyDescent="0.25">
      <c r="A238" s="13" t="s">
        <v>11</v>
      </c>
      <c r="B238" s="13">
        <f t="shared" si="3"/>
        <v>235</v>
      </c>
      <c r="C238" s="15">
        <v>40714821</v>
      </c>
      <c r="D238" s="58">
        <v>41372</v>
      </c>
      <c r="E238" s="50" t="s">
        <v>162</v>
      </c>
      <c r="F238" s="43">
        <v>3</v>
      </c>
      <c r="G238" s="43">
        <v>466.10169491525426</v>
      </c>
      <c r="H238" s="48" t="s">
        <v>23</v>
      </c>
    </row>
    <row r="239" spans="1:8" x14ac:dyDescent="0.25">
      <c r="A239" s="13" t="s">
        <v>11</v>
      </c>
      <c r="B239" s="13">
        <f t="shared" si="3"/>
        <v>236</v>
      </c>
      <c r="C239" s="15">
        <v>40716792</v>
      </c>
      <c r="D239" s="58">
        <v>41372</v>
      </c>
      <c r="E239" s="50" t="s">
        <v>162</v>
      </c>
      <c r="F239" s="43">
        <v>15</v>
      </c>
      <c r="G239" s="43">
        <v>466.10169491525426</v>
      </c>
      <c r="H239" s="48" t="s">
        <v>32</v>
      </c>
    </row>
    <row r="240" spans="1:8" x14ac:dyDescent="0.25">
      <c r="A240" s="13" t="s">
        <v>11</v>
      </c>
      <c r="B240" s="13">
        <f t="shared" si="3"/>
        <v>237</v>
      </c>
      <c r="C240" s="15">
        <v>40717741</v>
      </c>
      <c r="D240" s="58">
        <v>41372</v>
      </c>
      <c r="E240" s="50" t="s">
        <v>162</v>
      </c>
      <c r="F240" s="43">
        <v>8</v>
      </c>
      <c r="G240" s="43">
        <v>466.10169491525426</v>
      </c>
      <c r="H240" s="48" t="s">
        <v>24</v>
      </c>
    </row>
    <row r="241" spans="1:8" x14ac:dyDescent="0.25">
      <c r="A241" s="13" t="s">
        <v>11</v>
      </c>
      <c r="B241" s="13">
        <f t="shared" si="3"/>
        <v>238</v>
      </c>
      <c r="C241" s="15">
        <v>40716819</v>
      </c>
      <c r="D241" s="58">
        <v>41372</v>
      </c>
      <c r="E241" s="50" t="s">
        <v>162</v>
      </c>
      <c r="F241" s="43">
        <v>10</v>
      </c>
      <c r="G241" s="43">
        <v>466.10169491525426</v>
      </c>
      <c r="H241" s="48" t="s">
        <v>76</v>
      </c>
    </row>
    <row r="242" spans="1:8" x14ac:dyDescent="0.25">
      <c r="A242" s="13" t="s">
        <v>11</v>
      </c>
      <c r="B242" s="13">
        <f t="shared" si="3"/>
        <v>239</v>
      </c>
      <c r="C242" s="15">
        <v>40717006</v>
      </c>
      <c r="D242" s="58">
        <v>41372</v>
      </c>
      <c r="E242" s="50" t="s">
        <v>162</v>
      </c>
      <c r="F242" s="43">
        <v>10</v>
      </c>
      <c r="G242" s="43">
        <v>466.10169491525426</v>
      </c>
      <c r="H242" s="48" t="s">
        <v>76</v>
      </c>
    </row>
    <row r="243" spans="1:8" x14ac:dyDescent="0.25">
      <c r="A243" s="13" t="s">
        <v>11</v>
      </c>
      <c r="B243" s="13">
        <f t="shared" si="3"/>
        <v>240</v>
      </c>
      <c r="C243" s="15">
        <v>40717036</v>
      </c>
      <c r="D243" s="58">
        <v>41372</v>
      </c>
      <c r="E243" s="50" t="s">
        <v>162</v>
      </c>
      <c r="F243" s="43">
        <v>10</v>
      </c>
      <c r="G243" s="43">
        <v>466.10169491525426</v>
      </c>
      <c r="H243" s="48" t="s">
        <v>87</v>
      </c>
    </row>
    <row r="244" spans="1:8" x14ac:dyDescent="0.25">
      <c r="A244" s="13" t="s">
        <v>11</v>
      </c>
      <c r="B244" s="13">
        <f t="shared" si="3"/>
        <v>241</v>
      </c>
      <c r="C244" s="15">
        <v>40717550</v>
      </c>
      <c r="D244" s="58">
        <v>41372</v>
      </c>
      <c r="E244" s="50" t="s">
        <v>162</v>
      </c>
      <c r="F244" s="43">
        <v>10</v>
      </c>
      <c r="G244" s="43">
        <v>466.10169491525426</v>
      </c>
      <c r="H244" s="48" t="s">
        <v>76</v>
      </c>
    </row>
    <row r="245" spans="1:8" x14ac:dyDescent="0.25">
      <c r="A245" s="13" t="s">
        <v>11</v>
      </c>
      <c r="B245" s="13">
        <f t="shared" si="3"/>
        <v>242</v>
      </c>
      <c r="C245" s="15">
        <v>40717625</v>
      </c>
      <c r="D245" s="58">
        <v>41372</v>
      </c>
      <c r="E245" s="50" t="s">
        <v>162</v>
      </c>
      <c r="F245" s="43">
        <v>15</v>
      </c>
      <c r="G245" s="43">
        <v>466.10169491525426</v>
      </c>
      <c r="H245" s="48" t="s">
        <v>116</v>
      </c>
    </row>
    <row r="246" spans="1:8" x14ac:dyDescent="0.25">
      <c r="A246" s="13" t="s">
        <v>11</v>
      </c>
      <c r="B246" s="13">
        <f t="shared" si="3"/>
        <v>243</v>
      </c>
      <c r="C246" s="15">
        <v>40718118</v>
      </c>
      <c r="D246" s="58">
        <v>41373</v>
      </c>
      <c r="E246" s="50" t="s">
        <v>162</v>
      </c>
      <c r="F246" s="43">
        <v>15</v>
      </c>
      <c r="G246" s="43">
        <v>466.10169491525426</v>
      </c>
      <c r="H246" s="48" t="s">
        <v>129</v>
      </c>
    </row>
    <row r="247" spans="1:8" x14ac:dyDescent="0.25">
      <c r="A247" s="13" t="s">
        <v>11</v>
      </c>
      <c r="B247" s="13">
        <f t="shared" si="3"/>
        <v>244</v>
      </c>
      <c r="C247" s="15">
        <v>40672277</v>
      </c>
      <c r="D247" s="58">
        <v>41369</v>
      </c>
      <c r="E247" s="50" t="s">
        <v>162</v>
      </c>
      <c r="F247" s="43">
        <v>15</v>
      </c>
      <c r="G247" s="43">
        <v>466.10169491525426</v>
      </c>
      <c r="H247" s="48" t="s">
        <v>20</v>
      </c>
    </row>
    <row r="248" spans="1:8" x14ac:dyDescent="0.25">
      <c r="A248" s="13" t="s">
        <v>11</v>
      </c>
      <c r="B248" s="13">
        <f t="shared" si="3"/>
        <v>245</v>
      </c>
      <c r="C248" s="15">
        <v>40697625</v>
      </c>
      <c r="D248" s="58">
        <v>41365</v>
      </c>
      <c r="E248" s="50" t="s">
        <v>162</v>
      </c>
      <c r="F248" s="43">
        <v>11</v>
      </c>
      <c r="G248" s="43">
        <v>466.10169491525426</v>
      </c>
      <c r="H248" s="48" t="s">
        <v>127</v>
      </c>
    </row>
    <row r="249" spans="1:8" x14ac:dyDescent="0.25">
      <c r="A249" s="13" t="s">
        <v>11</v>
      </c>
      <c r="B249" s="13">
        <f t="shared" si="3"/>
        <v>246</v>
      </c>
      <c r="C249" s="15">
        <v>40692939</v>
      </c>
      <c r="D249" s="58">
        <v>41373</v>
      </c>
      <c r="E249" s="15" t="s">
        <v>163</v>
      </c>
      <c r="F249" s="43">
        <v>25</v>
      </c>
      <c r="G249" s="43">
        <v>2790</v>
      </c>
      <c r="H249" s="48" t="s">
        <v>69</v>
      </c>
    </row>
    <row r="250" spans="1:8" x14ac:dyDescent="0.25">
      <c r="A250" s="13" t="s">
        <v>11</v>
      </c>
      <c r="B250" s="13">
        <f t="shared" si="3"/>
        <v>247</v>
      </c>
      <c r="C250" s="15">
        <v>40700308</v>
      </c>
      <c r="D250" s="58">
        <v>41368</v>
      </c>
      <c r="E250" s="50" t="s">
        <v>162</v>
      </c>
      <c r="F250" s="43">
        <v>12</v>
      </c>
      <c r="G250" s="43">
        <v>466.10169491525426</v>
      </c>
      <c r="H250" s="48" t="s">
        <v>84</v>
      </c>
    </row>
    <row r="251" spans="1:8" x14ac:dyDescent="0.25">
      <c r="A251" s="13" t="s">
        <v>11</v>
      </c>
      <c r="B251" s="13">
        <f t="shared" si="3"/>
        <v>248</v>
      </c>
      <c r="C251" s="15">
        <v>40700215</v>
      </c>
      <c r="D251" s="58">
        <v>41369</v>
      </c>
      <c r="E251" s="50" t="s">
        <v>162</v>
      </c>
      <c r="F251" s="43">
        <v>12</v>
      </c>
      <c r="G251" s="43">
        <v>466.10169491525426</v>
      </c>
      <c r="H251" s="48" t="s">
        <v>32</v>
      </c>
    </row>
    <row r="252" spans="1:8" x14ac:dyDescent="0.25">
      <c r="A252" s="13" t="s">
        <v>11</v>
      </c>
      <c r="B252" s="13">
        <f t="shared" si="3"/>
        <v>249</v>
      </c>
      <c r="C252" s="15">
        <v>40700102</v>
      </c>
      <c r="D252" s="58">
        <v>41367</v>
      </c>
      <c r="E252" s="50" t="s">
        <v>162</v>
      </c>
      <c r="F252" s="43">
        <v>12</v>
      </c>
      <c r="G252" s="43">
        <v>466.10169491525426</v>
      </c>
      <c r="H252" s="48" t="s">
        <v>32</v>
      </c>
    </row>
    <row r="253" spans="1:8" x14ac:dyDescent="0.25">
      <c r="A253" s="13" t="s">
        <v>11</v>
      </c>
      <c r="B253" s="13">
        <f t="shared" si="3"/>
        <v>250</v>
      </c>
      <c r="C253" s="15">
        <v>40695795</v>
      </c>
      <c r="D253" s="58">
        <v>41374</v>
      </c>
      <c r="E253" s="50" t="s">
        <v>162</v>
      </c>
      <c r="F253" s="43">
        <v>15</v>
      </c>
      <c r="G253" s="43">
        <v>466.10169491525426</v>
      </c>
      <c r="H253" s="48" t="s">
        <v>139</v>
      </c>
    </row>
    <row r="254" spans="1:8" x14ac:dyDescent="0.25">
      <c r="A254" s="13" t="s">
        <v>11</v>
      </c>
      <c r="B254" s="13">
        <f t="shared" si="3"/>
        <v>251</v>
      </c>
      <c r="C254" s="15">
        <v>40703635</v>
      </c>
      <c r="D254" s="58">
        <v>41365</v>
      </c>
      <c r="E254" s="50" t="s">
        <v>162</v>
      </c>
      <c r="F254" s="43">
        <v>15</v>
      </c>
      <c r="G254" s="43">
        <v>466.10169491525426</v>
      </c>
      <c r="H254" s="48" t="s">
        <v>32</v>
      </c>
    </row>
    <row r="255" spans="1:8" x14ac:dyDescent="0.25">
      <c r="A255" s="13" t="s">
        <v>11</v>
      </c>
      <c r="B255" s="13">
        <f t="shared" si="3"/>
        <v>252</v>
      </c>
      <c r="C255" s="15">
        <v>40706033</v>
      </c>
      <c r="D255" s="58">
        <v>41365</v>
      </c>
      <c r="E255" s="50" t="s">
        <v>162</v>
      </c>
      <c r="F255" s="43">
        <v>12</v>
      </c>
      <c r="G255" s="43">
        <v>466.10169491525426</v>
      </c>
      <c r="H255" s="48" t="s">
        <v>32</v>
      </c>
    </row>
    <row r="256" spans="1:8" x14ac:dyDescent="0.25">
      <c r="A256" s="13" t="s">
        <v>11</v>
      </c>
      <c r="B256" s="13">
        <f t="shared" si="3"/>
        <v>253</v>
      </c>
      <c r="C256" s="15">
        <v>40705547</v>
      </c>
      <c r="D256" s="58">
        <v>41366</v>
      </c>
      <c r="E256" s="50" t="s">
        <v>162</v>
      </c>
      <c r="F256" s="43">
        <v>15</v>
      </c>
      <c r="G256" s="43">
        <v>466.10169491525426</v>
      </c>
      <c r="H256" s="48" t="s">
        <v>98</v>
      </c>
    </row>
    <row r="257" spans="1:8" x14ac:dyDescent="0.25">
      <c r="A257" s="13" t="s">
        <v>11</v>
      </c>
      <c r="B257" s="13">
        <f t="shared" si="3"/>
        <v>254</v>
      </c>
      <c r="C257" s="15">
        <v>40707468</v>
      </c>
      <c r="D257" s="58">
        <v>41368</v>
      </c>
      <c r="E257" s="50" t="s">
        <v>162</v>
      </c>
      <c r="F257" s="43">
        <v>15</v>
      </c>
      <c r="G257" s="43">
        <v>466.10169491525426</v>
      </c>
      <c r="H257" s="48" t="s">
        <v>32</v>
      </c>
    </row>
    <row r="258" spans="1:8" x14ac:dyDescent="0.25">
      <c r="A258" s="13" t="s">
        <v>11</v>
      </c>
      <c r="B258" s="13">
        <f t="shared" si="3"/>
        <v>255</v>
      </c>
      <c r="C258" s="15">
        <v>40702554</v>
      </c>
      <c r="D258" s="58">
        <v>41374</v>
      </c>
      <c r="E258" s="50" t="s">
        <v>162</v>
      </c>
      <c r="F258" s="43">
        <v>5</v>
      </c>
      <c r="G258" s="43">
        <v>466.10169491525426</v>
      </c>
      <c r="H258" s="48" t="s">
        <v>88</v>
      </c>
    </row>
    <row r="259" spans="1:8" x14ac:dyDescent="0.25">
      <c r="A259" s="13" t="s">
        <v>11</v>
      </c>
      <c r="B259" s="13">
        <f t="shared" si="3"/>
        <v>256</v>
      </c>
      <c r="C259" s="15">
        <v>40709964</v>
      </c>
      <c r="D259" s="58">
        <v>41368</v>
      </c>
      <c r="E259" s="50" t="s">
        <v>162</v>
      </c>
      <c r="F259" s="43">
        <v>15</v>
      </c>
      <c r="G259" s="43">
        <v>466.10169491525426</v>
      </c>
      <c r="H259" s="48" t="s">
        <v>20</v>
      </c>
    </row>
    <row r="260" spans="1:8" x14ac:dyDescent="0.25">
      <c r="A260" s="13" t="s">
        <v>11</v>
      </c>
      <c r="B260" s="13">
        <f t="shared" si="3"/>
        <v>257</v>
      </c>
      <c r="C260" s="15">
        <v>40709955</v>
      </c>
      <c r="D260" s="58">
        <v>41368</v>
      </c>
      <c r="E260" s="50" t="s">
        <v>162</v>
      </c>
      <c r="F260" s="43">
        <v>15</v>
      </c>
      <c r="G260" s="43">
        <v>466.10169491525426</v>
      </c>
      <c r="H260" s="48" t="s">
        <v>20</v>
      </c>
    </row>
    <row r="261" spans="1:8" x14ac:dyDescent="0.25">
      <c r="A261" s="13" t="s">
        <v>11</v>
      </c>
      <c r="B261" s="13">
        <f t="shared" si="3"/>
        <v>258</v>
      </c>
      <c r="C261" s="15">
        <v>40709998</v>
      </c>
      <c r="D261" s="58">
        <v>41366</v>
      </c>
      <c r="E261" s="50" t="s">
        <v>162</v>
      </c>
      <c r="F261" s="43">
        <v>15</v>
      </c>
      <c r="G261" s="43">
        <v>466.10169491525426</v>
      </c>
      <c r="H261" s="48" t="s">
        <v>31</v>
      </c>
    </row>
    <row r="262" spans="1:8" x14ac:dyDescent="0.25">
      <c r="A262" s="13" t="s">
        <v>11</v>
      </c>
      <c r="B262" s="13">
        <f t="shared" ref="B262:B325" si="4">B261+1</f>
        <v>259</v>
      </c>
      <c r="C262" s="15">
        <v>40710053</v>
      </c>
      <c r="D262" s="58">
        <v>41367</v>
      </c>
      <c r="E262" s="50" t="s">
        <v>162</v>
      </c>
      <c r="F262" s="43">
        <v>12</v>
      </c>
      <c r="G262" s="43">
        <v>466.10169491525426</v>
      </c>
      <c r="H262" s="48" t="s">
        <v>127</v>
      </c>
    </row>
    <row r="263" spans="1:8" x14ac:dyDescent="0.25">
      <c r="A263" s="13" t="s">
        <v>11</v>
      </c>
      <c r="B263" s="13">
        <f t="shared" si="4"/>
        <v>260</v>
      </c>
      <c r="C263" s="15">
        <v>40711918</v>
      </c>
      <c r="D263" s="58">
        <v>41374</v>
      </c>
      <c r="E263" s="50" t="s">
        <v>162</v>
      </c>
      <c r="F263" s="43">
        <v>10</v>
      </c>
      <c r="G263" s="43">
        <v>466.10169491525426</v>
      </c>
      <c r="H263" s="48" t="s">
        <v>100</v>
      </c>
    </row>
    <row r="264" spans="1:8" x14ac:dyDescent="0.25">
      <c r="A264" s="13" t="s">
        <v>11</v>
      </c>
      <c r="B264" s="13">
        <f t="shared" si="4"/>
        <v>261</v>
      </c>
      <c r="C264" s="15">
        <v>40711190</v>
      </c>
      <c r="D264" s="58">
        <v>41373</v>
      </c>
      <c r="E264" s="50" t="s">
        <v>162</v>
      </c>
      <c r="F264" s="43">
        <v>15</v>
      </c>
      <c r="G264" s="43">
        <v>466.10169491525426</v>
      </c>
      <c r="H264" s="48" t="s">
        <v>20</v>
      </c>
    </row>
    <row r="265" spans="1:8" x14ac:dyDescent="0.25">
      <c r="A265" s="13" t="s">
        <v>11</v>
      </c>
      <c r="B265" s="13">
        <f t="shared" si="4"/>
        <v>262</v>
      </c>
      <c r="C265" s="15">
        <v>40712498</v>
      </c>
      <c r="D265" s="58">
        <v>41368</v>
      </c>
      <c r="E265" s="50" t="s">
        <v>162</v>
      </c>
      <c r="F265" s="43">
        <v>15</v>
      </c>
      <c r="G265" s="43">
        <v>466.10169491525426</v>
      </c>
      <c r="H265" s="48" t="s">
        <v>84</v>
      </c>
    </row>
    <row r="266" spans="1:8" x14ac:dyDescent="0.25">
      <c r="A266" s="13" t="s">
        <v>11</v>
      </c>
      <c r="B266" s="13">
        <f t="shared" si="4"/>
        <v>263</v>
      </c>
      <c r="C266" s="15">
        <v>40712560</v>
      </c>
      <c r="D266" s="58">
        <v>41366</v>
      </c>
      <c r="E266" s="50" t="s">
        <v>162</v>
      </c>
      <c r="F266" s="43">
        <v>8</v>
      </c>
      <c r="G266" s="43">
        <v>466.10169491525426</v>
      </c>
      <c r="H266" s="48" t="s">
        <v>84</v>
      </c>
    </row>
    <row r="267" spans="1:8" x14ac:dyDescent="0.25">
      <c r="A267" s="13" t="s">
        <v>11</v>
      </c>
      <c r="B267" s="13">
        <f t="shared" si="4"/>
        <v>264</v>
      </c>
      <c r="C267" s="15">
        <v>40713630</v>
      </c>
      <c r="D267" s="58">
        <v>41367</v>
      </c>
      <c r="E267" s="50" t="s">
        <v>162</v>
      </c>
      <c r="F267" s="43">
        <v>11</v>
      </c>
      <c r="G267" s="43">
        <v>466.10169491525426</v>
      </c>
      <c r="H267" s="48" t="s">
        <v>21</v>
      </c>
    </row>
    <row r="268" spans="1:8" x14ac:dyDescent="0.25">
      <c r="A268" s="13" t="s">
        <v>11</v>
      </c>
      <c r="B268" s="13">
        <f t="shared" si="4"/>
        <v>265</v>
      </c>
      <c r="C268" s="15">
        <v>40713617</v>
      </c>
      <c r="D268" s="58">
        <v>41374</v>
      </c>
      <c r="E268" s="50" t="s">
        <v>162</v>
      </c>
      <c r="F268" s="43">
        <v>11</v>
      </c>
      <c r="G268" s="43">
        <v>466.10169491525426</v>
      </c>
      <c r="H268" s="48" t="s">
        <v>132</v>
      </c>
    </row>
    <row r="269" spans="1:8" x14ac:dyDescent="0.25">
      <c r="A269" s="13" t="s">
        <v>11</v>
      </c>
      <c r="B269" s="13">
        <f t="shared" si="4"/>
        <v>266</v>
      </c>
      <c r="C269" s="15">
        <v>40713634</v>
      </c>
      <c r="D269" s="58">
        <v>41369</v>
      </c>
      <c r="E269" s="50" t="s">
        <v>162</v>
      </c>
      <c r="F269" s="43">
        <v>11</v>
      </c>
      <c r="G269" s="43">
        <v>466.10169491525426</v>
      </c>
      <c r="H269" s="48" t="s">
        <v>37</v>
      </c>
    </row>
    <row r="270" spans="1:8" x14ac:dyDescent="0.25">
      <c r="A270" s="13" t="s">
        <v>11</v>
      </c>
      <c r="B270" s="13">
        <f t="shared" si="4"/>
        <v>267</v>
      </c>
      <c r="C270" s="15">
        <v>40713639</v>
      </c>
      <c r="D270" s="58">
        <v>41373</v>
      </c>
      <c r="E270" s="50" t="s">
        <v>162</v>
      </c>
      <c r="F270" s="43">
        <v>15</v>
      </c>
      <c r="G270" s="43">
        <v>466.10169491525426</v>
      </c>
      <c r="H270" s="48" t="s">
        <v>84</v>
      </c>
    </row>
    <row r="271" spans="1:8" x14ac:dyDescent="0.25">
      <c r="A271" s="13" t="s">
        <v>11</v>
      </c>
      <c r="B271" s="13">
        <f t="shared" si="4"/>
        <v>268</v>
      </c>
      <c r="C271" s="15">
        <v>40713645</v>
      </c>
      <c r="D271" s="58">
        <v>41368</v>
      </c>
      <c r="E271" s="50" t="s">
        <v>162</v>
      </c>
      <c r="F271" s="43">
        <v>15</v>
      </c>
      <c r="G271" s="43">
        <v>466.10169491525426</v>
      </c>
      <c r="H271" s="48" t="s">
        <v>20</v>
      </c>
    </row>
    <row r="272" spans="1:8" x14ac:dyDescent="0.25">
      <c r="A272" s="13" t="s">
        <v>11</v>
      </c>
      <c r="B272" s="13">
        <f t="shared" si="4"/>
        <v>269</v>
      </c>
      <c r="C272" s="15">
        <v>40713654</v>
      </c>
      <c r="D272" s="58">
        <v>41366</v>
      </c>
      <c r="E272" s="50" t="s">
        <v>162</v>
      </c>
      <c r="F272" s="43">
        <v>15</v>
      </c>
      <c r="G272" s="43">
        <v>466.10169491525426</v>
      </c>
      <c r="H272" s="48" t="s">
        <v>31</v>
      </c>
    </row>
    <row r="273" spans="1:8" x14ac:dyDescent="0.25">
      <c r="A273" s="13" t="s">
        <v>11</v>
      </c>
      <c r="B273" s="13">
        <f t="shared" si="4"/>
        <v>270</v>
      </c>
      <c r="C273" s="15">
        <v>40713655</v>
      </c>
      <c r="D273" s="58">
        <v>41366</v>
      </c>
      <c r="E273" s="50" t="s">
        <v>162</v>
      </c>
      <c r="F273" s="43">
        <v>10</v>
      </c>
      <c r="G273" s="43">
        <v>466.10169491525426</v>
      </c>
      <c r="H273" s="48" t="s">
        <v>20</v>
      </c>
    </row>
    <row r="274" spans="1:8" x14ac:dyDescent="0.25">
      <c r="A274" s="13" t="s">
        <v>11</v>
      </c>
      <c r="B274" s="13">
        <f t="shared" si="4"/>
        <v>271</v>
      </c>
      <c r="C274" s="15">
        <v>40714077</v>
      </c>
      <c r="D274" s="58">
        <v>41373</v>
      </c>
      <c r="E274" s="50" t="s">
        <v>162</v>
      </c>
      <c r="F274" s="43">
        <v>3</v>
      </c>
      <c r="G274" s="43">
        <v>466.10169491525426</v>
      </c>
      <c r="H274" s="48" t="s">
        <v>31</v>
      </c>
    </row>
    <row r="275" spans="1:8" x14ac:dyDescent="0.25">
      <c r="A275" s="13" t="s">
        <v>11</v>
      </c>
      <c r="B275" s="13">
        <f t="shared" si="4"/>
        <v>272</v>
      </c>
      <c r="C275" s="15">
        <v>40713642</v>
      </c>
      <c r="D275" s="58">
        <v>41367</v>
      </c>
      <c r="E275" s="50" t="s">
        <v>162</v>
      </c>
      <c r="F275" s="43">
        <v>11</v>
      </c>
      <c r="G275" s="43">
        <v>466.10169491525426</v>
      </c>
      <c r="H275" s="48" t="s">
        <v>98</v>
      </c>
    </row>
    <row r="276" spans="1:8" x14ac:dyDescent="0.25">
      <c r="A276" s="13" t="s">
        <v>11</v>
      </c>
      <c r="B276" s="13">
        <f t="shared" si="4"/>
        <v>273</v>
      </c>
      <c r="C276" s="15">
        <v>40713658</v>
      </c>
      <c r="D276" s="58">
        <v>41369</v>
      </c>
      <c r="E276" s="50" t="s">
        <v>162</v>
      </c>
      <c r="F276" s="43">
        <v>11</v>
      </c>
      <c r="G276" s="43">
        <v>466.10169491525426</v>
      </c>
      <c r="H276" s="48" t="s">
        <v>63</v>
      </c>
    </row>
    <row r="277" spans="1:8" x14ac:dyDescent="0.25">
      <c r="A277" s="13" t="s">
        <v>11</v>
      </c>
      <c r="B277" s="13">
        <f t="shared" si="4"/>
        <v>274</v>
      </c>
      <c r="C277" s="15">
        <v>40713670</v>
      </c>
      <c r="D277" s="58">
        <v>41367</v>
      </c>
      <c r="E277" s="50" t="s">
        <v>162</v>
      </c>
      <c r="F277" s="43">
        <v>15</v>
      </c>
      <c r="G277" s="43">
        <v>466.10169491525426</v>
      </c>
      <c r="H277" s="48" t="s">
        <v>31</v>
      </c>
    </row>
    <row r="278" spans="1:8" x14ac:dyDescent="0.25">
      <c r="A278" s="13" t="s">
        <v>11</v>
      </c>
      <c r="B278" s="13">
        <f t="shared" si="4"/>
        <v>275</v>
      </c>
      <c r="C278" s="15">
        <v>40713675</v>
      </c>
      <c r="D278" s="58">
        <v>41368</v>
      </c>
      <c r="E278" s="50" t="s">
        <v>162</v>
      </c>
      <c r="F278" s="43">
        <v>12</v>
      </c>
      <c r="G278" s="43">
        <v>466.10169491525426</v>
      </c>
      <c r="H278" s="48" t="s">
        <v>154</v>
      </c>
    </row>
    <row r="279" spans="1:8" x14ac:dyDescent="0.25">
      <c r="A279" s="13" t="s">
        <v>11</v>
      </c>
      <c r="B279" s="13">
        <f t="shared" si="4"/>
        <v>276</v>
      </c>
      <c r="C279" s="15">
        <v>40713673</v>
      </c>
      <c r="D279" s="58">
        <v>41367</v>
      </c>
      <c r="E279" s="50" t="s">
        <v>162</v>
      </c>
      <c r="F279" s="43">
        <v>7</v>
      </c>
      <c r="G279" s="43">
        <v>466.10169491525426</v>
      </c>
      <c r="H279" s="48" t="s">
        <v>63</v>
      </c>
    </row>
    <row r="280" spans="1:8" x14ac:dyDescent="0.25">
      <c r="A280" s="13" t="s">
        <v>11</v>
      </c>
      <c r="B280" s="13">
        <f t="shared" si="4"/>
        <v>277</v>
      </c>
      <c r="C280" s="15">
        <v>40713669</v>
      </c>
      <c r="D280" s="58">
        <v>41368</v>
      </c>
      <c r="E280" s="50" t="s">
        <v>162</v>
      </c>
      <c r="F280" s="43">
        <v>11</v>
      </c>
      <c r="G280" s="43">
        <v>466.10169491525426</v>
      </c>
      <c r="H280" s="48" t="s">
        <v>21</v>
      </c>
    </row>
    <row r="281" spans="1:8" x14ac:dyDescent="0.25">
      <c r="A281" s="13" t="s">
        <v>11</v>
      </c>
      <c r="B281" s="13">
        <f t="shared" si="4"/>
        <v>278</v>
      </c>
      <c r="C281" s="15">
        <v>40713666</v>
      </c>
      <c r="D281" s="58">
        <v>41366</v>
      </c>
      <c r="E281" s="50" t="s">
        <v>162</v>
      </c>
      <c r="F281" s="43">
        <v>11</v>
      </c>
      <c r="G281" s="43">
        <v>466.10169491525426</v>
      </c>
      <c r="H281" s="48" t="s">
        <v>154</v>
      </c>
    </row>
    <row r="282" spans="1:8" x14ac:dyDescent="0.25">
      <c r="A282" s="13" t="s">
        <v>11</v>
      </c>
      <c r="B282" s="13">
        <f t="shared" si="4"/>
        <v>279</v>
      </c>
      <c r="C282" s="15">
        <v>40715194</v>
      </c>
      <c r="D282" s="58">
        <v>41367</v>
      </c>
      <c r="E282" s="50" t="s">
        <v>162</v>
      </c>
      <c r="F282" s="43">
        <v>6</v>
      </c>
      <c r="G282" s="43">
        <v>466.10169491525426</v>
      </c>
      <c r="H282" s="48" t="s">
        <v>31</v>
      </c>
    </row>
    <row r="283" spans="1:8" x14ac:dyDescent="0.25">
      <c r="A283" s="13" t="s">
        <v>11</v>
      </c>
      <c r="B283" s="13">
        <f t="shared" si="4"/>
        <v>280</v>
      </c>
      <c r="C283" s="15">
        <v>40715179</v>
      </c>
      <c r="D283" s="58">
        <v>41367</v>
      </c>
      <c r="E283" s="50" t="s">
        <v>162</v>
      </c>
      <c r="F283" s="43">
        <v>15</v>
      </c>
      <c r="G283" s="43">
        <v>466.10169491525426</v>
      </c>
      <c r="H283" s="48" t="s">
        <v>63</v>
      </c>
    </row>
    <row r="284" spans="1:8" x14ac:dyDescent="0.25">
      <c r="A284" s="13" t="s">
        <v>11</v>
      </c>
      <c r="B284" s="13">
        <f t="shared" si="4"/>
        <v>281</v>
      </c>
      <c r="C284" s="15">
        <v>40716093</v>
      </c>
      <c r="D284" s="58">
        <v>41373</v>
      </c>
      <c r="E284" s="50" t="s">
        <v>162</v>
      </c>
      <c r="F284" s="43">
        <v>10</v>
      </c>
      <c r="G284" s="43">
        <v>466.10169491525426</v>
      </c>
      <c r="H284" s="48" t="s">
        <v>37</v>
      </c>
    </row>
    <row r="285" spans="1:8" x14ac:dyDescent="0.25">
      <c r="A285" s="13" t="s">
        <v>11</v>
      </c>
      <c r="B285" s="13">
        <f t="shared" si="4"/>
        <v>282</v>
      </c>
      <c r="C285" s="15">
        <v>40716459</v>
      </c>
      <c r="D285" s="58">
        <v>41372</v>
      </c>
      <c r="E285" s="50" t="s">
        <v>162</v>
      </c>
      <c r="F285" s="43">
        <v>15</v>
      </c>
      <c r="G285" s="43">
        <v>466.10169491525426</v>
      </c>
      <c r="H285" s="48" t="s">
        <v>21</v>
      </c>
    </row>
    <row r="286" spans="1:8" x14ac:dyDescent="0.25">
      <c r="A286" s="13" t="s">
        <v>11</v>
      </c>
      <c r="B286" s="13">
        <f t="shared" si="4"/>
        <v>283</v>
      </c>
      <c r="C286" s="15">
        <v>40716094</v>
      </c>
      <c r="D286" s="58">
        <v>41369</v>
      </c>
      <c r="E286" s="50" t="s">
        <v>162</v>
      </c>
      <c r="F286" s="43">
        <v>12</v>
      </c>
      <c r="G286" s="43">
        <v>466.10169491525426</v>
      </c>
      <c r="H286" s="48" t="s">
        <v>131</v>
      </c>
    </row>
    <row r="287" spans="1:8" x14ac:dyDescent="0.25">
      <c r="A287" s="13" t="s">
        <v>11</v>
      </c>
      <c r="B287" s="13">
        <f t="shared" si="4"/>
        <v>284</v>
      </c>
      <c r="C287" s="15">
        <v>40716088</v>
      </c>
      <c r="D287" s="58">
        <v>41369</v>
      </c>
      <c r="E287" s="50" t="s">
        <v>162</v>
      </c>
      <c r="F287" s="43">
        <v>14</v>
      </c>
      <c r="G287" s="43">
        <v>466.10169491525426</v>
      </c>
      <c r="H287" s="48" t="s">
        <v>98</v>
      </c>
    </row>
    <row r="288" spans="1:8" x14ac:dyDescent="0.25">
      <c r="A288" s="13" t="s">
        <v>11</v>
      </c>
      <c r="B288" s="13">
        <f t="shared" si="4"/>
        <v>285</v>
      </c>
      <c r="C288" s="15">
        <v>40716352</v>
      </c>
      <c r="D288" s="58">
        <v>41369</v>
      </c>
      <c r="E288" s="50" t="s">
        <v>162</v>
      </c>
      <c r="F288" s="43">
        <v>15</v>
      </c>
      <c r="G288" s="43">
        <v>466.10169491525426</v>
      </c>
      <c r="H288" s="48" t="s">
        <v>33</v>
      </c>
    </row>
    <row r="289" spans="1:8" x14ac:dyDescent="0.25">
      <c r="A289" s="13" t="s">
        <v>11</v>
      </c>
      <c r="B289" s="13">
        <f t="shared" si="4"/>
        <v>286</v>
      </c>
      <c r="C289" s="15">
        <v>40716080</v>
      </c>
      <c r="D289" s="58">
        <v>41374</v>
      </c>
      <c r="E289" s="50" t="s">
        <v>162</v>
      </c>
      <c r="F289" s="43">
        <v>11</v>
      </c>
      <c r="G289" s="43">
        <v>466.10169491525426</v>
      </c>
      <c r="H289" s="48" t="s">
        <v>154</v>
      </c>
    </row>
    <row r="290" spans="1:8" x14ac:dyDescent="0.25">
      <c r="A290" s="13" t="s">
        <v>11</v>
      </c>
      <c r="B290" s="13">
        <f t="shared" si="4"/>
        <v>287</v>
      </c>
      <c r="C290" s="15">
        <v>40716529</v>
      </c>
      <c r="D290" s="58">
        <v>41372</v>
      </c>
      <c r="E290" s="50" t="s">
        <v>162</v>
      </c>
      <c r="F290" s="43">
        <v>12</v>
      </c>
      <c r="G290" s="43">
        <v>466.10169491525426</v>
      </c>
      <c r="H290" s="48" t="s">
        <v>32</v>
      </c>
    </row>
    <row r="291" spans="1:8" x14ac:dyDescent="0.25">
      <c r="A291" s="13" t="s">
        <v>11</v>
      </c>
      <c r="B291" s="13">
        <f t="shared" si="4"/>
        <v>288</v>
      </c>
      <c r="C291" s="15">
        <v>40716590</v>
      </c>
      <c r="D291" s="58">
        <v>41373</v>
      </c>
      <c r="E291" s="50" t="s">
        <v>162</v>
      </c>
      <c r="F291" s="43">
        <v>12</v>
      </c>
      <c r="G291" s="43">
        <v>466.10169491525426</v>
      </c>
      <c r="H291" s="48" t="s">
        <v>20</v>
      </c>
    </row>
    <row r="292" spans="1:8" x14ac:dyDescent="0.25">
      <c r="A292" s="13" t="s">
        <v>11</v>
      </c>
      <c r="B292" s="13">
        <f t="shared" si="4"/>
        <v>289</v>
      </c>
      <c r="C292" s="15">
        <v>40716587</v>
      </c>
      <c r="D292" s="58">
        <v>41373</v>
      </c>
      <c r="E292" s="50" t="s">
        <v>162</v>
      </c>
      <c r="F292" s="43">
        <v>12</v>
      </c>
      <c r="G292" s="43">
        <v>466.10169491525426</v>
      </c>
      <c r="H292" s="48" t="s">
        <v>98</v>
      </c>
    </row>
    <row r="293" spans="1:8" x14ac:dyDescent="0.25">
      <c r="A293" s="13" t="s">
        <v>11</v>
      </c>
      <c r="B293" s="13">
        <f t="shared" si="4"/>
        <v>290</v>
      </c>
      <c r="C293" s="15">
        <v>40716610</v>
      </c>
      <c r="D293" s="58">
        <v>41372</v>
      </c>
      <c r="E293" s="50" t="s">
        <v>162</v>
      </c>
      <c r="F293" s="43">
        <v>15</v>
      </c>
      <c r="G293" s="43">
        <v>466.10169491525426</v>
      </c>
      <c r="H293" s="48" t="s">
        <v>20</v>
      </c>
    </row>
    <row r="294" spans="1:8" x14ac:dyDescent="0.25">
      <c r="A294" s="13" t="s">
        <v>11</v>
      </c>
      <c r="B294" s="13">
        <f t="shared" si="4"/>
        <v>291</v>
      </c>
      <c r="C294" s="15">
        <v>40709934</v>
      </c>
      <c r="D294" s="58">
        <v>41374</v>
      </c>
      <c r="E294" s="50" t="s">
        <v>162</v>
      </c>
      <c r="F294" s="43">
        <v>10</v>
      </c>
      <c r="G294" s="43">
        <v>466.10169491525426</v>
      </c>
      <c r="H294" s="48" t="s">
        <v>73</v>
      </c>
    </row>
    <row r="295" spans="1:8" x14ac:dyDescent="0.25">
      <c r="A295" s="13" t="s">
        <v>11</v>
      </c>
      <c r="B295" s="13">
        <f t="shared" si="4"/>
        <v>292</v>
      </c>
      <c r="C295" s="15">
        <v>40717238</v>
      </c>
      <c r="D295" s="58">
        <v>41372</v>
      </c>
      <c r="E295" s="50" t="s">
        <v>162</v>
      </c>
      <c r="F295" s="43">
        <v>6</v>
      </c>
      <c r="G295" s="43">
        <v>466.10169491525426</v>
      </c>
      <c r="H295" s="48" t="s">
        <v>106</v>
      </c>
    </row>
    <row r="296" spans="1:8" x14ac:dyDescent="0.25">
      <c r="A296" s="13" t="s">
        <v>11</v>
      </c>
      <c r="B296" s="13">
        <f t="shared" si="4"/>
        <v>293</v>
      </c>
      <c r="C296" s="15">
        <v>40716553</v>
      </c>
      <c r="D296" s="58">
        <v>41373</v>
      </c>
      <c r="E296" s="50" t="s">
        <v>162</v>
      </c>
      <c r="F296" s="43">
        <v>10</v>
      </c>
      <c r="G296" s="43">
        <v>466.10169491525426</v>
      </c>
      <c r="H296" s="48" t="s">
        <v>31</v>
      </c>
    </row>
    <row r="297" spans="1:8" x14ac:dyDescent="0.25">
      <c r="A297" s="13" t="s">
        <v>11</v>
      </c>
      <c r="B297" s="13">
        <f t="shared" si="4"/>
        <v>294</v>
      </c>
      <c r="C297" s="15">
        <v>40716602</v>
      </c>
      <c r="D297" s="58">
        <v>41369</v>
      </c>
      <c r="E297" s="50" t="s">
        <v>162</v>
      </c>
      <c r="F297" s="43">
        <v>12</v>
      </c>
      <c r="G297" s="43">
        <v>466.10169491525426</v>
      </c>
      <c r="H297" s="48" t="s">
        <v>20</v>
      </c>
    </row>
    <row r="298" spans="1:8" x14ac:dyDescent="0.25">
      <c r="A298" s="13" t="s">
        <v>11</v>
      </c>
      <c r="B298" s="13">
        <f t="shared" si="4"/>
        <v>295</v>
      </c>
      <c r="C298" s="15">
        <v>40716597</v>
      </c>
      <c r="D298" s="58">
        <v>41369</v>
      </c>
      <c r="E298" s="50" t="s">
        <v>162</v>
      </c>
      <c r="F298" s="43">
        <v>12</v>
      </c>
      <c r="G298" s="43">
        <v>466.10169491525426</v>
      </c>
      <c r="H298" s="48" t="s">
        <v>20</v>
      </c>
    </row>
    <row r="299" spans="1:8" x14ac:dyDescent="0.25">
      <c r="A299" s="13" t="s">
        <v>11</v>
      </c>
      <c r="B299" s="13">
        <f t="shared" si="4"/>
        <v>296</v>
      </c>
      <c r="C299" s="15">
        <v>40716549</v>
      </c>
      <c r="D299" s="58">
        <v>41369</v>
      </c>
      <c r="E299" s="50" t="s">
        <v>162</v>
      </c>
      <c r="F299" s="43">
        <v>12</v>
      </c>
      <c r="G299" s="43">
        <v>466.10169491525426</v>
      </c>
      <c r="H299" s="48" t="s">
        <v>20</v>
      </c>
    </row>
    <row r="300" spans="1:8" x14ac:dyDescent="0.25">
      <c r="A300" s="13" t="s">
        <v>11</v>
      </c>
      <c r="B300" s="13">
        <f t="shared" si="4"/>
        <v>297</v>
      </c>
      <c r="C300" s="15">
        <v>40716533</v>
      </c>
      <c r="D300" s="58">
        <v>41369</v>
      </c>
      <c r="E300" s="50" t="s">
        <v>162</v>
      </c>
      <c r="F300" s="43">
        <v>8</v>
      </c>
      <c r="G300" s="43">
        <v>466.10169491525426</v>
      </c>
      <c r="H300" s="48" t="s">
        <v>31</v>
      </c>
    </row>
    <row r="301" spans="1:8" x14ac:dyDescent="0.25">
      <c r="A301" s="13" t="s">
        <v>11</v>
      </c>
      <c r="B301" s="13">
        <f t="shared" si="4"/>
        <v>298</v>
      </c>
      <c r="C301" s="15">
        <v>40716565</v>
      </c>
      <c r="D301" s="58">
        <v>41372</v>
      </c>
      <c r="E301" s="50" t="s">
        <v>162</v>
      </c>
      <c r="F301" s="43">
        <v>11</v>
      </c>
      <c r="G301" s="43">
        <v>466.10169491525426</v>
      </c>
      <c r="H301" s="48" t="s">
        <v>84</v>
      </c>
    </row>
    <row r="302" spans="1:8" x14ac:dyDescent="0.25">
      <c r="A302" s="13" t="s">
        <v>11</v>
      </c>
      <c r="B302" s="13">
        <f t="shared" si="4"/>
        <v>299</v>
      </c>
      <c r="C302" s="15">
        <v>40709901</v>
      </c>
      <c r="D302" s="58">
        <v>41373</v>
      </c>
      <c r="E302" s="50" t="s">
        <v>162</v>
      </c>
      <c r="F302" s="43">
        <v>6.3</v>
      </c>
      <c r="G302" s="43">
        <v>466.10169491525426</v>
      </c>
      <c r="H302" s="48" t="s">
        <v>73</v>
      </c>
    </row>
    <row r="303" spans="1:8" x14ac:dyDescent="0.25">
      <c r="A303" s="13" t="s">
        <v>11</v>
      </c>
      <c r="B303" s="13">
        <f t="shared" si="4"/>
        <v>300</v>
      </c>
      <c r="C303" s="15">
        <v>40709269</v>
      </c>
      <c r="D303" s="58">
        <v>41374</v>
      </c>
      <c r="E303" s="50" t="s">
        <v>162</v>
      </c>
      <c r="F303" s="43">
        <v>5</v>
      </c>
      <c r="G303" s="43">
        <v>466.10169491525426</v>
      </c>
      <c r="H303" s="48" t="s">
        <v>30</v>
      </c>
    </row>
    <row r="304" spans="1:8" x14ac:dyDescent="0.25">
      <c r="A304" s="13" t="s">
        <v>11</v>
      </c>
      <c r="B304" s="13">
        <f t="shared" si="4"/>
        <v>301</v>
      </c>
      <c r="C304" s="15">
        <v>40709349</v>
      </c>
      <c r="D304" s="58">
        <v>41373</v>
      </c>
      <c r="E304" s="50" t="s">
        <v>162</v>
      </c>
      <c r="F304" s="43">
        <v>15</v>
      </c>
      <c r="G304" s="43">
        <v>466.10169491525426</v>
      </c>
      <c r="H304" s="48" t="s">
        <v>59</v>
      </c>
    </row>
    <row r="305" spans="1:8" x14ac:dyDescent="0.25">
      <c r="A305" s="13" t="s">
        <v>11</v>
      </c>
      <c r="B305" s="13">
        <f t="shared" si="4"/>
        <v>302</v>
      </c>
      <c r="C305" s="15">
        <v>40709355</v>
      </c>
      <c r="D305" s="58">
        <v>41374</v>
      </c>
      <c r="E305" s="50" t="s">
        <v>162</v>
      </c>
      <c r="F305" s="43">
        <v>4</v>
      </c>
      <c r="G305" s="43">
        <v>466.10169491525426</v>
      </c>
      <c r="H305" s="48" t="s">
        <v>125</v>
      </c>
    </row>
    <row r="306" spans="1:8" x14ac:dyDescent="0.25">
      <c r="A306" s="13" t="s">
        <v>11</v>
      </c>
      <c r="B306" s="13">
        <f t="shared" si="4"/>
        <v>303</v>
      </c>
      <c r="C306" s="15">
        <v>40711486</v>
      </c>
      <c r="D306" s="58">
        <v>41373</v>
      </c>
      <c r="E306" s="50" t="s">
        <v>162</v>
      </c>
      <c r="F306" s="43">
        <v>10</v>
      </c>
      <c r="G306" s="43">
        <v>466.10169491525426</v>
      </c>
      <c r="H306" s="48" t="s">
        <v>69</v>
      </c>
    </row>
    <row r="307" spans="1:8" x14ac:dyDescent="0.25">
      <c r="A307" s="13" t="s">
        <v>11</v>
      </c>
      <c r="B307" s="13">
        <f t="shared" si="4"/>
        <v>304</v>
      </c>
      <c r="C307" s="15">
        <v>40711524</v>
      </c>
      <c r="D307" s="58">
        <v>41373</v>
      </c>
      <c r="E307" s="50" t="s">
        <v>162</v>
      </c>
      <c r="F307" s="43">
        <v>10</v>
      </c>
      <c r="G307" s="43">
        <v>466.10169491525426</v>
      </c>
      <c r="H307" s="48" t="s">
        <v>69</v>
      </c>
    </row>
    <row r="308" spans="1:8" x14ac:dyDescent="0.25">
      <c r="A308" s="13" t="s">
        <v>11</v>
      </c>
      <c r="B308" s="13">
        <f t="shared" si="4"/>
        <v>305</v>
      </c>
      <c r="C308" s="15">
        <v>40718269</v>
      </c>
      <c r="D308" s="58">
        <v>41374</v>
      </c>
      <c r="E308" s="50" t="s">
        <v>162</v>
      </c>
      <c r="F308" s="43">
        <v>10</v>
      </c>
      <c r="G308" s="43">
        <v>466.10169491525426</v>
      </c>
      <c r="H308" s="48" t="s">
        <v>123</v>
      </c>
    </row>
    <row r="309" spans="1:8" x14ac:dyDescent="0.25">
      <c r="A309" s="13" t="s">
        <v>11</v>
      </c>
      <c r="B309" s="13">
        <f t="shared" si="4"/>
        <v>306</v>
      </c>
      <c r="C309" s="15">
        <v>40718229</v>
      </c>
      <c r="D309" s="58">
        <v>41374</v>
      </c>
      <c r="E309" s="50" t="s">
        <v>162</v>
      </c>
      <c r="F309" s="43">
        <v>10</v>
      </c>
      <c r="G309" s="43">
        <v>466.10169491525426</v>
      </c>
      <c r="H309" s="48" t="s">
        <v>123</v>
      </c>
    </row>
    <row r="310" spans="1:8" x14ac:dyDescent="0.25">
      <c r="A310" s="13" t="s">
        <v>11</v>
      </c>
      <c r="B310" s="13">
        <f t="shared" si="4"/>
        <v>307</v>
      </c>
      <c r="C310" s="15">
        <v>40716054</v>
      </c>
      <c r="D310" s="58">
        <v>41373</v>
      </c>
      <c r="E310" s="50" t="s">
        <v>162</v>
      </c>
      <c r="F310" s="43">
        <v>10</v>
      </c>
      <c r="G310" s="43">
        <v>466.10169491525426</v>
      </c>
      <c r="H310" s="48" t="s">
        <v>61</v>
      </c>
    </row>
    <row r="311" spans="1:8" x14ac:dyDescent="0.25">
      <c r="A311" s="13" t="s">
        <v>11</v>
      </c>
      <c r="B311" s="13">
        <f t="shared" si="4"/>
        <v>308</v>
      </c>
      <c r="C311" s="15">
        <v>40716614</v>
      </c>
      <c r="D311" s="58">
        <v>41373</v>
      </c>
      <c r="E311" s="50" t="s">
        <v>162</v>
      </c>
      <c r="F311" s="43">
        <v>12</v>
      </c>
      <c r="G311" s="43">
        <v>466.10169491525426</v>
      </c>
      <c r="H311" s="48" t="s">
        <v>69</v>
      </c>
    </row>
    <row r="312" spans="1:8" x14ac:dyDescent="0.25">
      <c r="A312" s="13" t="s">
        <v>11</v>
      </c>
      <c r="B312" s="13">
        <f t="shared" si="4"/>
        <v>309</v>
      </c>
      <c r="C312" s="15">
        <v>40716038</v>
      </c>
      <c r="D312" s="58">
        <v>41373</v>
      </c>
      <c r="E312" s="50" t="s">
        <v>162</v>
      </c>
      <c r="F312" s="43">
        <v>8</v>
      </c>
      <c r="G312" s="43">
        <v>466.10169491525426</v>
      </c>
      <c r="H312" s="48" t="s">
        <v>66</v>
      </c>
    </row>
    <row r="313" spans="1:8" x14ac:dyDescent="0.25">
      <c r="A313" s="13" t="s">
        <v>11</v>
      </c>
      <c r="B313" s="13">
        <f t="shared" si="4"/>
        <v>310</v>
      </c>
      <c r="C313" s="15">
        <v>40717685</v>
      </c>
      <c r="D313" s="58">
        <v>41369</v>
      </c>
      <c r="E313" s="50" t="s">
        <v>162</v>
      </c>
      <c r="F313" s="43">
        <v>10</v>
      </c>
      <c r="G313" s="43">
        <v>466.10169491525426</v>
      </c>
      <c r="H313" s="48" t="s">
        <v>85</v>
      </c>
    </row>
    <row r="314" spans="1:8" x14ac:dyDescent="0.25">
      <c r="A314" s="13" t="s">
        <v>11</v>
      </c>
      <c r="B314" s="13">
        <f t="shared" si="4"/>
        <v>311</v>
      </c>
      <c r="C314" s="15">
        <v>40718517</v>
      </c>
      <c r="D314" s="58">
        <v>41373</v>
      </c>
      <c r="E314" s="50" t="s">
        <v>162</v>
      </c>
      <c r="F314" s="43">
        <v>8</v>
      </c>
      <c r="G314" s="43">
        <v>466.10169491525426</v>
      </c>
      <c r="H314" s="48" t="s">
        <v>38</v>
      </c>
    </row>
    <row r="315" spans="1:8" x14ac:dyDescent="0.25">
      <c r="A315" s="13" t="s">
        <v>11</v>
      </c>
      <c r="B315" s="13">
        <f t="shared" si="4"/>
        <v>312</v>
      </c>
      <c r="C315" s="15">
        <v>40719364</v>
      </c>
      <c r="D315" s="58">
        <v>41374</v>
      </c>
      <c r="E315" s="50" t="s">
        <v>162</v>
      </c>
      <c r="F315" s="43">
        <v>10</v>
      </c>
      <c r="G315" s="43">
        <v>466.10169491525426</v>
      </c>
      <c r="H315" s="48" t="s">
        <v>25</v>
      </c>
    </row>
    <row r="316" spans="1:8" x14ac:dyDescent="0.25">
      <c r="A316" s="13" t="s">
        <v>11</v>
      </c>
      <c r="B316" s="13">
        <f t="shared" si="4"/>
        <v>313</v>
      </c>
      <c r="C316" s="15">
        <v>40686862</v>
      </c>
      <c r="D316" s="58">
        <v>41372</v>
      </c>
      <c r="E316" s="15" t="s">
        <v>163</v>
      </c>
      <c r="F316" s="43">
        <v>95</v>
      </c>
      <c r="G316" s="43">
        <v>16198</v>
      </c>
      <c r="H316" s="48" t="s">
        <v>95</v>
      </c>
    </row>
    <row r="317" spans="1:8" x14ac:dyDescent="0.25">
      <c r="A317" s="13" t="s">
        <v>11</v>
      </c>
      <c r="B317" s="13">
        <f t="shared" si="4"/>
        <v>314</v>
      </c>
      <c r="C317" s="15">
        <v>40700112</v>
      </c>
      <c r="D317" s="58">
        <v>41375</v>
      </c>
      <c r="E317" s="50" t="s">
        <v>162</v>
      </c>
      <c r="F317" s="43">
        <v>5</v>
      </c>
      <c r="G317" s="43">
        <v>466.10169491525426</v>
      </c>
      <c r="H317" s="48" t="s">
        <v>126</v>
      </c>
    </row>
    <row r="318" spans="1:8" x14ac:dyDescent="0.25">
      <c r="A318" s="13" t="s">
        <v>11</v>
      </c>
      <c r="B318" s="13">
        <f t="shared" si="4"/>
        <v>315</v>
      </c>
      <c r="C318" s="15">
        <v>40716574</v>
      </c>
      <c r="D318" s="58">
        <v>41374</v>
      </c>
      <c r="E318" s="50" t="s">
        <v>162</v>
      </c>
      <c r="F318" s="43">
        <v>12</v>
      </c>
      <c r="G318" s="43">
        <v>466.10169491525426</v>
      </c>
      <c r="H318" s="48" t="s">
        <v>21</v>
      </c>
    </row>
    <row r="319" spans="1:8" x14ac:dyDescent="0.25">
      <c r="A319" s="13" t="s">
        <v>11</v>
      </c>
      <c r="B319" s="13">
        <f t="shared" si="4"/>
        <v>316</v>
      </c>
      <c r="C319" s="15">
        <v>40713752</v>
      </c>
      <c r="D319" s="58">
        <v>41375</v>
      </c>
      <c r="E319" s="15" t="s">
        <v>162</v>
      </c>
      <c r="F319" s="43">
        <v>15</v>
      </c>
      <c r="G319" s="43">
        <v>466.10169491525426</v>
      </c>
      <c r="H319" s="48" t="s">
        <v>23</v>
      </c>
    </row>
    <row r="320" spans="1:8" x14ac:dyDescent="0.25">
      <c r="A320" s="13" t="s">
        <v>11</v>
      </c>
      <c r="B320" s="13">
        <f t="shared" si="4"/>
        <v>317</v>
      </c>
      <c r="C320" s="15">
        <v>40713549</v>
      </c>
      <c r="D320" s="58">
        <v>41375</v>
      </c>
      <c r="E320" s="50" t="s">
        <v>162</v>
      </c>
      <c r="F320" s="43">
        <v>15</v>
      </c>
      <c r="G320" s="43">
        <v>466.10169491525426</v>
      </c>
      <c r="H320" s="48" t="s">
        <v>23</v>
      </c>
    </row>
    <row r="321" spans="1:8" x14ac:dyDescent="0.25">
      <c r="A321" s="13" t="s">
        <v>11</v>
      </c>
      <c r="B321" s="13">
        <f t="shared" si="4"/>
        <v>318</v>
      </c>
      <c r="C321" s="15">
        <v>40712107</v>
      </c>
      <c r="D321" s="58">
        <v>41375</v>
      </c>
      <c r="E321" s="50" t="s">
        <v>162</v>
      </c>
      <c r="F321" s="43">
        <v>6.3</v>
      </c>
      <c r="G321" s="43">
        <v>466.10169491525426</v>
      </c>
      <c r="H321" s="48" t="s">
        <v>118</v>
      </c>
    </row>
    <row r="322" spans="1:8" x14ac:dyDescent="0.25">
      <c r="A322" s="13" t="s">
        <v>11</v>
      </c>
      <c r="B322" s="13">
        <f t="shared" si="4"/>
        <v>319</v>
      </c>
      <c r="C322" s="15">
        <v>40714633</v>
      </c>
      <c r="D322" s="58">
        <v>41374</v>
      </c>
      <c r="E322" s="50" t="s">
        <v>162</v>
      </c>
      <c r="F322" s="43">
        <v>6.3</v>
      </c>
      <c r="G322" s="43">
        <v>466.10169491525426</v>
      </c>
      <c r="H322" s="48" t="s">
        <v>96</v>
      </c>
    </row>
    <row r="323" spans="1:8" x14ac:dyDescent="0.25">
      <c r="A323" s="13" t="s">
        <v>11</v>
      </c>
      <c r="B323" s="13">
        <f t="shared" si="4"/>
        <v>320</v>
      </c>
      <c r="C323" s="15">
        <v>40715493</v>
      </c>
      <c r="D323" s="58">
        <v>41375</v>
      </c>
      <c r="E323" s="50" t="s">
        <v>162</v>
      </c>
      <c r="F323" s="43">
        <v>5</v>
      </c>
      <c r="G323" s="43">
        <v>466.10169491525426</v>
      </c>
      <c r="H323" s="48" t="s">
        <v>63</v>
      </c>
    </row>
    <row r="324" spans="1:8" x14ac:dyDescent="0.25">
      <c r="A324" s="13" t="s">
        <v>11</v>
      </c>
      <c r="B324" s="13">
        <f t="shared" si="4"/>
        <v>321</v>
      </c>
      <c r="C324" s="15">
        <v>40715524</v>
      </c>
      <c r="D324" s="58">
        <v>41375</v>
      </c>
      <c r="E324" s="50" t="s">
        <v>162</v>
      </c>
      <c r="F324" s="43">
        <v>3</v>
      </c>
      <c r="G324" s="43">
        <v>466.10169491525426</v>
      </c>
      <c r="H324" s="48" t="s">
        <v>21</v>
      </c>
    </row>
    <row r="325" spans="1:8" x14ac:dyDescent="0.25">
      <c r="A325" s="13" t="s">
        <v>11</v>
      </c>
      <c r="B325" s="13">
        <f t="shared" si="4"/>
        <v>322</v>
      </c>
      <c r="C325" s="15">
        <v>40714869</v>
      </c>
      <c r="D325" s="58">
        <v>41375</v>
      </c>
      <c r="E325" s="50" t="s">
        <v>162</v>
      </c>
      <c r="F325" s="43">
        <v>15</v>
      </c>
      <c r="G325" s="43">
        <v>466.10169491525426</v>
      </c>
      <c r="H325" s="48" t="s">
        <v>157</v>
      </c>
    </row>
    <row r="326" spans="1:8" x14ac:dyDescent="0.25">
      <c r="A326" s="13" t="s">
        <v>11</v>
      </c>
      <c r="B326" s="13">
        <f t="shared" ref="B326:B389" si="5">B325+1</f>
        <v>323</v>
      </c>
      <c r="C326" s="15">
        <v>40713273</v>
      </c>
      <c r="D326" s="58">
        <v>41375</v>
      </c>
      <c r="E326" s="50" t="s">
        <v>162</v>
      </c>
      <c r="F326" s="43">
        <v>7</v>
      </c>
      <c r="G326" s="43">
        <v>466.10169491525426</v>
      </c>
      <c r="H326" s="48" t="s">
        <v>74</v>
      </c>
    </row>
    <row r="327" spans="1:8" x14ac:dyDescent="0.25">
      <c r="A327" s="13" t="s">
        <v>11</v>
      </c>
      <c r="B327" s="13">
        <f t="shared" si="5"/>
        <v>324</v>
      </c>
      <c r="C327" s="15">
        <v>40715598</v>
      </c>
      <c r="D327" s="58">
        <v>41374</v>
      </c>
      <c r="E327" s="50" t="s">
        <v>162</v>
      </c>
      <c r="F327" s="43">
        <v>10</v>
      </c>
      <c r="G327" s="43">
        <v>466.10169491525426</v>
      </c>
      <c r="H327" s="48" t="s">
        <v>69</v>
      </c>
    </row>
    <row r="328" spans="1:8" x14ac:dyDescent="0.25">
      <c r="A328" s="13" t="s">
        <v>11</v>
      </c>
      <c r="B328" s="13">
        <f t="shared" si="5"/>
        <v>325</v>
      </c>
      <c r="C328" s="15">
        <v>40716338</v>
      </c>
      <c r="D328" s="58">
        <v>41375</v>
      </c>
      <c r="E328" s="50" t="s">
        <v>162</v>
      </c>
      <c r="F328" s="43">
        <v>5</v>
      </c>
      <c r="G328" s="43">
        <v>466.10169491525426</v>
      </c>
      <c r="H328" s="48" t="s">
        <v>49</v>
      </c>
    </row>
    <row r="329" spans="1:8" x14ac:dyDescent="0.25">
      <c r="A329" s="13" t="s">
        <v>11</v>
      </c>
      <c r="B329" s="13">
        <f t="shared" si="5"/>
        <v>326</v>
      </c>
      <c r="C329" s="15">
        <v>40716385</v>
      </c>
      <c r="D329" s="58">
        <v>41375</v>
      </c>
      <c r="E329" s="50" t="s">
        <v>162</v>
      </c>
      <c r="F329" s="43">
        <v>7</v>
      </c>
      <c r="G329" s="43">
        <v>466.10169491525426</v>
      </c>
      <c r="H329" s="48" t="s">
        <v>69</v>
      </c>
    </row>
    <row r="330" spans="1:8" x14ac:dyDescent="0.25">
      <c r="A330" s="13" t="s">
        <v>11</v>
      </c>
      <c r="B330" s="13">
        <f t="shared" si="5"/>
        <v>327</v>
      </c>
      <c r="C330" s="15">
        <v>40718469</v>
      </c>
      <c r="D330" s="58">
        <v>41375</v>
      </c>
      <c r="E330" s="50" t="s">
        <v>162</v>
      </c>
      <c r="F330" s="43">
        <v>15</v>
      </c>
      <c r="G330" s="43">
        <v>466.10169491525426</v>
      </c>
      <c r="H330" s="48" t="s">
        <v>39</v>
      </c>
    </row>
    <row r="331" spans="1:8" x14ac:dyDescent="0.25">
      <c r="A331" s="13" t="s">
        <v>11</v>
      </c>
      <c r="B331" s="13">
        <f t="shared" si="5"/>
        <v>328</v>
      </c>
      <c r="C331" s="15">
        <v>40717673</v>
      </c>
      <c r="D331" s="58">
        <v>41375</v>
      </c>
      <c r="E331" s="50" t="s">
        <v>162</v>
      </c>
      <c r="F331" s="43">
        <v>12</v>
      </c>
      <c r="G331" s="43">
        <v>466.10169491525426</v>
      </c>
      <c r="H331" s="48" t="s">
        <v>69</v>
      </c>
    </row>
    <row r="332" spans="1:8" x14ac:dyDescent="0.25">
      <c r="A332" s="13" t="s">
        <v>11</v>
      </c>
      <c r="B332" s="13">
        <f t="shared" si="5"/>
        <v>329</v>
      </c>
      <c r="C332" s="15">
        <v>40717259</v>
      </c>
      <c r="D332" s="58">
        <v>41375</v>
      </c>
      <c r="E332" s="50" t="s">
        <v>162</v>
      </c>
      <c r="F332" s="43">
        <v>8</v>
      </c>
      <c r="G332" s="43">
        <v>466.10169491525426</v>
      </c>
      <c r="H332" s="48" t="s">
        <v>94</v>
      </c>
    </row>
    <row r="333" spans="1:8" x14ac:dyDescent="0.25">
      <c r="A333" s="13" t="s">
        <v>11</v>
      </c>
      <c r="B333" s="13">
        <f t="shared" si="5"/>
        <v>330</v>
      </c>
      <c r="C333" s="15">
        <v>40718332</v>
      </c>
      <c r="D333" s="58">
        <v>41375</v>
      </c>
      <c r="E333" s="50" t="s">
        <v>162</v>
      </c>
      <c r="F333" s="43">
        <v>10</v>
      </c>
      <c r="G333" s="43">
        <v>466.10169491525426</v>
      </c>
      <c r="H333" s="48" t="s">
        <v>76</v>
      </c>
    </row>
    <row r="334" spans="1:8" x14ac:dyDescent="0.25">
      <c r="A334" s="13" t="s">
        <v>11</v>
      </c>
      <c r="B334" s="13">
        <f t="shared" si="5"/>
        <v>331</v>
      </c>
      <c r="C334" s="15">
        <v>40718335</v>
      </c>
      <c r="D334" s="58">
        <v>41375</v>
      </c>
      <c r="E334" s="50" t="s">
        <v>162</v>
      </c>
      <c r="F334" s="43">
        <v>10</v>
      </c>
      <c r="G334" s="43">
        <v>466.10169491525426</v>
      </c>
      <c r="H334" s="48" t="s">
        <v>23</v>
      </c>
    </row>
    <row r="335" spans="1:8" x14ac:dyDescent="0.25">
      <c r="A335" s="13" t="s">
        <v>11</v>
      </c>
      <c r="B335" s="13">
        <f t="shared" si="5"/>
        <v>332</v>
      </c>
      <c r="C335" s="15">
        <v>40719579</v>
      </c>
      <c r="D335" s="58">
        <v>41375</v>
      </c>
      <c r="E335" s="50" t="s">
        <v>162</v>
      </c>
      <c r="F335" s="43">
        <v>8</v>
      </c>
      <c r="G335" s="43">
        <v>466.10169491525426</v>
      </c>
      <c r="H335" s="48" t="s">
        <v>76</v>
      </c>
    </row>
    <row r="336" spans="1:8" x14ac:dyDescent="0.25">
      <c r="A336" s="13" t="s">
        <v>11</v>
      </c>
      <c r="B336" s="13">
        <f t="shared" si="5"/>
        <v>333</v>
      </c>
      <c r="C336" s="15">
        <v>40685468</v>
      </c>
      <c r="D336" s="58">
        <v>41375</v>
      </c>
      <c r="E336" s="15" t="s">
        <v>163</v>
      </c>
      <c r="F336" s="43">
        <v>540</v>
      </c>
      <c r="G336" s="43">
        <v>60264.000000000007</v>
      </c>
      <c r="H336" s="48" t="s">
        <v>105</v>
      </c>
    </row>
    <row r="337" spans="1:8" x14ac:dyDescent="0.25">
      <c r="A337" s="13" t="s">
        <v>11</v>
      </c>
      <c r="B337" s="13">
        <f t="shared" si="5"/>
        <v>334</v>
      </c>
      <c r="C337" s="15">
        <v>40697934</v>
      </c>
      <c r="D337" s="58">
        <v>41374</v>
      </c>
      <c r="E337" s="15" t="s">
        <v>163</v>
      </c>
      <c r="F337" s="43">
        <v>350</v>
      </c>
      <c r="G337" s="43">
        <v>20529.000000000004</v>
      </c>
      <c r="H337" s="48" t="s">
        <v>39</v>
      </c>
    </row>
    <row r="338" spans="1:8" x14ac:dyDescent="0.25">
      <c r="A338" s="13" t="s">
        <v>11</v>
      </c>
      <c r="B338" s="13">
        <f t="shared" si="5"/>
        <v>335</v>
      </c>
      <c r="C338" s="15">
        <v>40705661</v>
      </c>
      <c r="D338" s="58">
        <v>41375</v>
      </c>
      <c r="E338" s="15" t="s">
        <v>163</v>
      </c>
      <c r="F338" s="43">
        <v>200</v>
      </c>
      <c r="G338" s="43">
        <v>20529.000000000004</v>
      </c>
      <c r="H338" s="48" t="s">
        <v>38</v>
      </c>
    </row>
    <row r="339" spans="1:8" x14ac:dyDescent="0.25">
      <c r="A339" s="13" t="s">
        <v>11</v>
      </c>
      <c r="B339" s="13">
        <f t="shared" si="5"/>
        <v>336</v>
      </c>
      <c r="C339" s="15">
        <v>40655957</v>
      </c>
      <c r="D339" s="58">
        <v>41375</v>
      </c>
      <c r="E339" s="15" t="s">
        <v>163</v>
      </c>
      <c r="F339" s="43">
        <v>191</v>
      </c>
      <c r="G339" s="43">
        <v>796243</v>
      </c>
      <c r="H339" s="48" t="s">
        <v>94</v>
      </c>
    </row>
    <row r="340" spans="1:8" x14ac:dyDescent="0.25">
      <c r="A340" s="13" t="s">
        <v>11</v>
      </c>
      <c r="B340" s="13">
        <f t="shared" si="5"/>
        <v>337</v>
      </c>
      <c r="C340" s="15">
        <v>40682769</v>
      </c>
      <c r="D340" s="58">
        <v>41373</v>
      </c>
      <c r="E340" s="50" t="s">
        <v>162</v>
      </c>
      <c r="F340" s="43">
        <v>10</v>
      </c>
      <c r="G340" s="43">
        <v>466.10169491525426</v>
      </c>
      <c r="H340" s="48" t="s">
        <v>26</v>
      </c>
    </row>
    <row r="341" spans="1:8" x14ac:dyDescent="0.25">
      <c r="A341" s="13" t="s">
        <v>11</v>
      </c>
      <c r="B341" s="13">
        <f t="shared" si="5"/>
        <v>338</v>
      </c>
      <c r="C341" s="15">
        <v>40719238</v>
      </c>
      <c r="D341" s="58">
        <v>41374</v>
      </c>
      <c r="E341" s="50" t="s">
        <v>162</v>
      </c>
      <c r="F341" s="43">
        <v>5.6</v>
      </c>
      <c r="G341" s="43">
        <v>466.10169491525426</v>
      </c>
      <c r="H341" s="48" t="s">
        <v>99</v>
      </c>
    </row>
    <row r="342" spans="1:8" x14ac:dyDescent="0.25">
      <c r="A342" s="13" t="s">
        <v>11</v>
      </c>
      <c r="B342" s="13">
        <f t="shared" si="5"/>
        <v>339</v>
      </c>
      <c r="C342" s="15">
        <v>40700037</v>
      </c>
      <c r="D342" s="58">
        <v>41366</v>
      </c>
      <c r="E342" s="50" t="s">
        <v>162</v>
      </c>
      <c r="F342" s="43">
        <v>7</v>
      </c>
      <c r="G342" s="43">
        <v>466.10169491525426</v>
      </c>
      <c r="H342" s="48" t="s">
        <v>168</v>
      </c>
    </row>
    <row r="343" spans="1:8" x14ac:dyDescent="0.25">
      <c r="A343" s="13" t="s">
        <v>11</v>
      </c>
      <c r="B343" s="13">
        <f t="shared" si="5"/>
        <v>340</v>
      </c>
      <c r="C343" s="15">
        <v>40700039</v>
      </c>
      <c r="D343" s="58">
        <v>41366</v>
      </c>
      <c r="E343" s="50" t="s">
        <v>162</v>
      </c>
      <c r="F343" s="43">
        <v>15</v>
      </c>
      <c r="G343" s="43">
        <v>466.10169491525426</v>
      </c>
      <c r="H343" s="48" t="s">
        <v>168</v>
      </c>
    </row>
    <row r="344" spans="1:8" x14ac:dyDescent="0.25">
      <c r="A344" s="13" t="s">
        <v>11</v>
      </c>
      <c r="B344" s="13">
        <f t="shared" si="5"/>
        <v>341</v>
      </c>
      <c r="C344" s="15">
        <v>40700040</v>
      </c>
      <c r="D344" s="58">
        <v>41366</v>
      </c>
      <c r="E344" s="50" t="s">
        <v>162</v>
      </c>
      <c r="F344" s="43">
        <v>10</v>
      </c>
      <c r="G344" s="43">
        <v>466.10169491525426</v>
      </c>
      <c r="H344" s="48" t="s">
        <v>94</v>
      </c>
    </row>
    <row r="345" spans="1:8" x14ac:dyDescent="0.25">
      <c r="A345" s="13" t="s">
        <v>11</v>
      </c>
      <c r="B345" s="13">
        <f t="shared" si="5"/>
        <v>342</v>
      </c>
      <c r="C345" s="15">
        <v>40692603</v>
      </c>
      <c r="D345" s="58">
        <v>41369</v>
      </c>
      <c r="E345" s="50" t="s">
        <v>162</v>
      </c>
      <c r="F345" s="43">
        <v>2</v>
      </c>
      <c r="G345" s="43">
        <v>466.10169491525426</v>
      </c>
      <c r="H345" s="48" t="s">
        <v>94</v>
      </c>
    </row>
    <row r="346" spans="1:8" x14ac:dyDescent="0.25">
      <c r="A346" s="13" t="s">
        <v>11</v>
      </c>
      <c r="B346" s="13">
        <f t="shared" si="5"/>
        <v>343</v>
      </c>
      <c r="C346" s="15">
        <v>40719325</v>
      </c>
      <c r="D346" s="58">
        <v>41375</v>
      </c>
      <c r="E346" s="50" t="s">
        <v>162</v>
      </c>
      <c r="F346" s="43">
        <v>15</v>
      </c>
      <c r="G346" s="43">
        <v>466.10169491525426</v>
      </c>
      <c r="H346" s="48" t="s">
        <v>39</v>
      </c>
    </row>
    <row r="347" spans="1:8" x14ac:dyDescent="0.25">
      <c r="A347" s="13" t="s">
        <v>11</v>
      </c>
      <c r="B347" s="13">
        <f t="shared" si="5"/>
        <v>344</v>
      </c>
      <c r="C347" s="15">
        <v>40696750</v>
      </c>
      <c r="D347" s="58">
        <v>41373</v>
      </c>
      <c r="E347" s="15" t="s">
        <v>163</v>
      </c>
      <c r="F347" s="43">
        <v>30</v>
      </c>
      <c r="G347" s="43">
        <v>43546</v>
      </c>
      <c r="H347" s="48" t="s">
        <v>73</v>
      </c>
    </row>
    <row r="348" spans="1:8" x14ac:dyDescent="0.25">
      <c r="A348" s="13" t="s">
        <v>11</v>
      </c>
      <c r="B348" s="13">
        <f t="shared" si="5"/>
        <v>345</v>
      </c>
      <c r="C348" s="15">
        <v>40687335</v>
      </c>
      <c r="D348" s="58">
        <v>41372</v>
      </c>
      <c r="E348" s="50" t="s">
        <v>162</v>
      </c>
      <c r="F348" s="43">
        <v>30</v>
      </c>
      <c r="G348" s="43">
        <v>3348</v>
      </c>
      <c r="H348" s="48" t="s">
        <v>41</v>
      </c>
    </row>
    <row r="349" spans="1:8" x14ac:dyDescent="0.25">
      <c r="A349" s="13" t="s">
        <v>11</v>
      </c>
      <c r="B349" s="13">
        <f t="shared" si="5"/>
        <v>346</v>
      </c>
      <c r="C349" s="15">
        <v>40706008</v>
      </c>
      <c r="D349" s="58">
        <v>41372</v>
      </c>
      <c r="E349" s="50" t="s">
        <v>162</v>
      </c>
      <c r="F349" s="43">
        <v>15</v>
      </c>
      <c r="G349" s="43">
        <v>466.10169491525426</v>
      </c>
      <c r="H349" s="48" t="s">
        <v>48</v>
      </c>
    </row>
    <row r="350" spans="1:8" x14ac:dyDescent="0.25">
      <c r="A350" s="13" t="s">
        <v>11</v>
      </c>
      <c r="B350" s="13">
        <f t="shared" si="5"/>
        <v>347</v>
      </c>
      <c r="C350" s="15">
        <v>40713448</v>
      </c>
      <c r="D350" s="58">
        <v>41368</v>
      </c>
      <c r="E350" s="50" t="s">
        <v>162</v>
      </c>
      <c r="F350" s="43">
        <v>15</v>
      </c>
      <c r="G350" s="43">
        <v>466.10169491525426</v>
      </c>
      <c r="H350" s="48" t="s">
        <v>61</v>
      </c>
    </row>
    <row r="351" spans="1:8" x14ac:dyDescent="0.25">
      <c r="A351" s="13" t="s">
        <v>11</v>
      </c>
      <c r="B351" s="13">
        <f t="shared" si="5"/>
        <v>348</v>
      </c>
      <c r="C351" s="15">
        <v>40716056</v>
      </c>
      <c r="D351" s="58">
        <v>41372</v>
      </c>
      <c r="E351" s="50" t="s">
        <v>162</v>
      </c>
      <c r="F351" s="43">
        <v>15</v>
      </c>
      <c r="G351" s="43">
        <v>466.10169491525426</v>
      </c>
      <c r="H351" s="48" t="s">
        <v>61</v>
      </c>
    </row>
    <row r="352" spans="1:8" x14ac:dyDescent="0.25">
      <c r="A352" s="13" t="s">
        <v>11</v>
      </c>
      <c r="B352" s="13">
        <f t="shared" si="5"/>
        <v>349</v>
      </c>
      <c r="C352" s="15">
        <v>40716052</v>
      </c>
      <c r="D352" s="58">
        <v>41373</v>
      </c>
      <c r="E352" s="50" t="s">
        <v>162</v>
      </c>
      <c r="F352" s="43">
        <v>15</v>
      </c>
      <c r="G352" s="43">
        <v>466.10169491525426</v>
      </c>
      <c r="H352" s="48" t="s">
        <v>64</v>
      </c>
    </row>
    <row r="353" spans="1:8" x14ac:dyDescent="0.25">
      <c r="A353" s="13" t="s">
        <v>11</v>
      </c>
      <c r="B353" s="13">
        <f t="shared" si="5"/>
        <v>350</v>
      </c>
      <c r="C353" s="15">
        <v>40717147</v>
      </c>
      <c r="D353" s="58">
        <v>41374</v>
      </c>
      <c r="E353" s="50" t="s">
        <v>162</v>
      </c>
      <c r="F353" s="43">
        <v>15</v>
      </c>
      <c r="G353" s="43">
        <v>466.10169491525426</v>
      </c>
      <c r="H353" s="48" t="s">
        <v>97</v>
      </c>
    </row>
    <row r="354" spans="1:8" x14ac:dyDescent="0.25">
      <c r="A354" s="13" t="s">
        <v>11</v>
      </c>
      <c r="B354" s="13">
        <f t="shared" si="5"/>
        <v>351</v>
      </c>
      <c r="C354" s="15">
        <v>40718594</v>
      </c>
      <c r="D354" s="58">
        <v>41374</v>
      </c>
      <c r="E354" s="50" t="s">
        <v>162</v>
      </c>
      <c r="F354" s="43">
        <v>15</v>
      </c>
      <c r="G354" s="43">
        <v>466.10169491525426</v>
      </c>
      <c r="H354" s="48" t="s">
        <v>52</v>
      </c>
    </row>
    <row r="355" spans="1:8" x14ac:dyDescent="0.25">
      <c r="A355" s="13" t="s">
        <v>11</v>
      </c>
      <c r="B355" s="13">
        <f t="shared" si="5"/>
        <v>352</v>
      </c>
      <c r="C355" s="15">
        <v>40713791</v>
      </c>
      <c r="D355" s="58">
        <v>41375</v>
      </c>
      <c r="E355" s="50" t="s">
        <v>162</v>
      </c>
      <c r="F355" s="43">
        <v>0.5</v>
      </c>
      <c r="G355" s="43">
        <v>466.10169491525426</v>
      </c>
      <c r="H355" s="48" t="s">
        <v>52</v>
      </c>
    </row>
    <row r="356" spans="1:8" x14ac:dyDescent="0.25">
      <c r="A356" s="13" t="s">
        <v>11</v>
      </c>
      <c r="B356" s="13">
        <f t="shared" si="5"/>
        <v>353</v>
      </c>
      <c r="C356" s="15">
        <v>40715127</v>
      </c>
      <c r="D356" s="58">
        <v>41372</v>
      </c>
      <c r="E356" s="50" t="s">
        <v>162</v>
      </c>
      <c r="F356" s="43">
        <v>5</v>
      </c>
      <c r="G356" s="43">
        <v>466.10169491525426</v>
      </c>
      <c r="H356" s="48" t="s">
        <v>49</v>
      </c>
    </row>
    <row r="357" spans="1:8" x14ac:dyDescent="0.25">
      <c r="A357" s="13" t="s">
        <v>11</v>
      </c>
      <c r="B357" s="13">
        <f t="shared" si="5"/>
        <v>354</v>
      </c>
      <c r="C357" s="15">
        <v>40704561</v>
      </c>
      <c r="D357" s="58">
        <v>41374</v>
      </c>
      <c r="E357" s="50" t="s">
        <v>162</v>
      </c>
      <c r="F357" s="43">
        <v>15</v>
      </c>
      <c r="G357" s="43">
        <v>466.10169491525426</v>
      </c>
      <c r="H357" s="48" t="s">
        <v>111</v>
      </c>
    </row>
    <row r="358" spans="1:8" x14ac:dyDescent="0.25">
      <c r="A358" s="13" t="s">
        <v>11</v>
      </c>
      <c r="B358" s="13">
        <f t="shared" si="5"/>
        <v>355</v>
      </c>
      <c r="C358" s="15">
        <v>40687143</v>
      </c>
      <c r="D358" s="58">
        <v>41372</v>
      </c>
      <c r="E358" s="15" t="s">
        <v>163</v>
      </c>
      <c r="F358" s="43">
        <v>135</v>
      </c>
      <c r="G358" s="43">
        <v>62827.000000000007</v>
      </c>
      <c r="H358" s="48" t="s">
        <v>173</v>
      </c>
    </row>
    <row r="359" spans="1:8" x14ac:dyDescent="0.25">
      <c r="A359" s="13" t="s">
        <v>11</v>
      </c>
      <c r="B359" s="13">
        <f t="shared" si="5"/>
        <v>356</v>
      </c>
      <c r="C359" s="15">
        <v>40698385</v>
      </c>
      <c r="D359" s="58">
        <v>41369</v>
      </c>
      <c r="E359" s="15" t="s">
        <v>163</v>
      </c>
      <c r="F359" s="43">
        <v>500</v>
      </c>
      <c r="G359" s="43">
        <v>20529.000000000004</v>
      </c>
      <c r="H359" s="48" t="s">
        <v>132</v>
      </c>
    </row>
    <row r="360" spans="1:8" x14ac:dyDescent="0.25">
      <c r="A360" s="13" t="s">
        <v>11</v>
      </c>
      <c r="B360" s="13">
        <f t="shared" si="5"/>
        <v>357</v>
      </c>
      <c r="C360" s="15">
        <v>40712618</v>
      </c>
      <c r="D360" s="58">
        <v>41374</v>
      </c>
      <c r="E360" s="50" t="s">
        <v>162</v>
      </c>
      <c r="F360" s="43">
        <v>33</v>
      </c>
      <c r="G360" s="43">
        <v>3682.7966101694915</v>
      </c>
      <c r="H360" s="48" t="s">
        <v>100</v>
      </c>
    </row>
    <row r="361" spans="1:8" x14ac:dyDescent="0.25">
      <c r="A361" s="13" t="s">
        <v>11</v>
      </c>
      <c r="B361" s="13">
        <f t="shared" si="5"/>
        <v>358</v>
      </c>
      <c r="C361" s="15">
        <v>40707157</v>
      </c>
      <c r="D361" s="58">
        <v>41374</v>
      </c>
      <c r="E361" s="50" t="s">
        <v>162</v>
      </c>
      <c r="F361" s="43">
        <v>99</v>
      </c>
      <c r="G361" s="43">
        <v>11048.406779661018</v>
      </c>
      <c r="H361" s="48" t="s">
        <v>134</v>
      </c>
    </row>
    <row r="362" spans="1:8" x14ac:dyDescent="0.25">
      <c r="A362" s="13" t="s">
        <v>11</v>
      </c>
      <c r="B362" s="13">
        <f t="shared" si="5"/>
        <v>359</v>
      </c>
      <c r="C362" s="15">
        <v>40707915</v>
      </c>
      <c r="D362" s="58">
        <v>41374</v>
      </c>
      <c r="E362" s="15" t="s">
        <v>163</v>
      </c>
      <c r="F362" s="43">
        <v>165</v>
      </c>
      <c r="G362" s="43">
        <v>18414</v>
      </c>
      <c r="H362" s="48" t="s">
        <v>134</v>
      </c>
    </row>
    <row r="363" spans="1:8" x14ac:dyDescent="0.25">
      <c r="A363" s="13" t="s">
        <v>11</v>
      </c>
      <c r="B363" s="13">
        <f t="shared" si="5"/>
        <v>360</v>
      </c>
      <c r="C363" s="15">
        <v>40711564</v>
      </c>
      <c r="D363" s="58">
        <v>41373</v>
      </c>
      <c r="E363" s="50" t="s">
        <v>162</v>
      </c>
      <c r="F363" s="43">
        <v>14</v>
      </c>
      <c r="G363" s="43">
        <v>466.10169491525426</v>
      </c>
      <c r="H363" s="48" t="s">
        <v>29</v>
      </c>
    </row>
    <row r="364" spans="1:8" x14ac:dyDescent="0.25">
      <c r="A364" s="13" t="s">
        <v>11</v>
      </c>
      <c r="B364" s="13">
        <f t="shared" si="5"/>
        <v>361</v>
      </c>
      <c r="C364" s="15">
        <v>40716188</v>
      </c>
      <c r="D364" s="58">
        <v>41373</v>
      </c>
      <c r="E364" s="50" t="s">
        <v>162</v>
      </c>
      <c r="F364" s="43">
        <v>10</v>
      </c>
      <c r="G364" s="43">
        <v>466.10169491525426</v>
      </c>
      <c r="H364" s="48" t="s">
        <v>69</v>
      </c>
    </row>
    <row r="365" spans="1:8" x14ac:dyDescent="0.25">
      <c r="A365" s="13" t="s">
        <v>11</v>
      </c>
      <c r="B365" s="13">
        <f t="shared" si="5"/>
        <v>362</v>
      </c>
      <c r="C365" s="15">
        <v>40716208</v>
      </c>
      <c r="D365" s="58">
        <v>41369</v>
      </c>
      <c r="E365" s="50" t="s">
        <v>162</v>
      </c>
      <c r="F365" s="43">
        <v>15</v>
      </c>
      <c r="G365" s="43">
        <v>466.10169491525426</v>
      </c>
      <c r="H365" s="48" t="s">
        <v>88</v>
      </c>
    </row>
    <row r="366" spans="1:8" x14ac:dyDescent="0.25">
      <c r="A366" s="13" t="s">
        <v>11</v>
      </c>
      <c r="B366" s="13">
        <f t="shared" si="5"/>
        <v>363</v>
      </c>
      <c r="C366" s="15">
        <v>40703955</v>
      </c>
      <c r="D366" s="58">
        <v>41375</v>
      </c>
      <c r="E366" s="15" t="s">
        <v>163</v>
      </c>
      <c r="F366" s="43">
        <v>294</v>
      </c>
      <c r="G366" s="43">
        <v>32810.398305084746</v>
      </c>
      <c r="H366" s="48" t="s">
        <v>69</v>
      </c>
    </row>
    <row r="367" spans="1:8" x14ac:dyDescent="0.25">
      <c r="A367" s="13" t="s">
        <v>11</v>
      </c>
      <c r="B367" s="13">
        <f t="shared" si="5"/>
        <v>364</v>
      </c>
      <c r="C367" s="15">
        <v>40676778</v>
      </c>
      <c r="D367" s="58">
        <v>41375</v>
      </c>
      <c r="E367" s="50" t="s">
        <v>162</v>
      </c>
      <c r="F367" s="43">
        <v>15</v>
      </c>
      <c r="G367" s="43">
        <v>466.10169491525426</v>
      </c>
      <c r="H367" s="48" t="s">
        <v>44</v>
      </c>
    </row>
    <row r="368" spans="1:8" x14ac:dyDescent="0.25">
      <c r="A368" s="13" t="s">
        <v>11</v>
      </c>
      <c r="B368" s="13">
        <f t="shared" si="5"/>
        <v>365</v>
      </c>
      <c r="C368" s="15">
        <v>40693528</v>
      </c>
      <c r="D368" s="58">
        <v>41373</v>
      </c>
      <c r="E368" s="50" t="s">
        <v>162</v>
      </c>
      <c r="F368" s="43">
        <v>5</v>
      </c>
      <c r="G368" s="43">
        <v>466.10169491525426</v>
      </c>
      <c r="H368" s="48" t="s">
        <v>22</v>
      </c>
    </row>
    <row r="369" spans="1:8" x14ac:dyDescent="0.25">
      <c r="A369" s="13" t="s">
        <v>11</v>
      </c>
      <c r="B369" s="13">
        <f t="shared" si="5"/>
        <v>366</v>
      </c>
      <c r="C369" s="15">
        <v>40697326</v>
      </c>
      <c r="D369" s="58">
        <v>41375</v>
      </c>
      <c r="E369" s="50" t="s">
        <v>162</v>
      </c>
      <c r="F369" s="43">
        <v>7</v>
      </c>
      <c r="G369" s="43">
        <v>466.10169491525426</v>
      </c>
      <c r="H369" s="48" t="s">
        <v>60</v>
      </c>
    </row>
    <row r="370" spans="1:8" x14ac:dyDescent="0.25">
      <c r="A370" s="13" t="s">
        <v>11</v>
      </c>
      <c r="B370" s="13">
        <f t="shared" si="5"/>
        <v>367</v>
      </c>
      <c r="C370" s="15">
        <v>40706245</v>
      </c>
      <c r="D370" s="58">
        <v>41374</v>
      </c>
      <c r="E370" s="50" t="s">
        <v>162</v>
      </c>
      <c r="F370" s="43">
        <v>11</v>
      </c>
      <c r="G370" s="43">
        <v>466.10169491525426</v>
      </c>
      <c r="H370" s="48" t="s">
        <v>32</v>
      </c>
    </row>
    <row r="371" spans="1:8" x14ac:dyDescent="0.25">
      <c r="A371" s="13" t="s">
        <v>11</v>
      </c>
      <c r="B371" s="13">
        <f t="shared" si="5"/>
        <v>368</v>
      </c>
      <c r="C371" s="15">
        <v>40708758</v>
      </c>
      <c r="D371" s="58">
        <v>41374</v>
      </c>
      <c r="E371" s="50" t="s">
        <v>162</v>
      </c>
      <c r="F371" s="43">
        <v>5</v>
      </c>
      <c r="G371" s="43">
        <v>466.10169491525426</v>
      </c>
      <c r="H371" s="48" t="s">
        <v>40</v>
      </c>
    </row>
    <row r="372" spans="1:8" x14ac:dyDescent="0.25">
      <c r="A372" s="13" t="s">
        <v>11</v>
      </c>
      <c r="B372" s="13">
        <f t="shared" si="5"/>
        <v>369</v>
      </c>
      <c r="C372" s="15">
        <v>40706803</v>
      </c>
      <c r="D372" s="58">
        <v>41372</v>
      </c>
      <c r="E372" s="15" t="s">
        <v>163</v>
      </c>
      <c r="F372" s="43">
        <v>25</v>
      </c>
      <c r="G372" s="43">
        <v>2790</v>
      </c>
      <c r="H372" s="48" t="s">
        <v>88</v>
      </c>
    </row>
    <row r="373" spans="1:8" x14ac:dyDescent="0.25">
      <c r="A373" s="13" t="s">
        <v>11</v>
      </c>
      <c r="B373" s="13">
        <f t="shared" si="5"/>
        <v>370</v>
      </c>
      <c r="C373" s="15">
        <v>40713621</v>
      </c>
      <c r="D373" s="58">
        <v>41374</v>
      </c>
      <c r="E373" s="50" t="s">
        <v>162</v>
      </c>
      <c r="F373" s="43">
        <v>10</v>
      </c>
      <c r="G373" s="43">
        <v>466.10169491525426</v>
      </c>
      <c r="H373" s="48" t="s">
        <v>154</v>
      </c>
    </row>
    <row r="374" spans="1:8" x14ac:dyDescent="0.25">
      <c r="A374" s="13" t="s">
        <v>11</v>
      </c>
      <c r="B374" s="13">
        <f t="shared" si="5"/>
        <v>371</v>
      </c>
      <c r="C374" s="15">
        <v>40713690</v>
      </c>
      <c r="D374" s="58">
        <v>41375</v>
      </c>
      <c r="E374" s="50" t="s">
        <v>162</v>
      </c>
      <c r="F374" s="43">
        <v>15</v>
      </c>
      <c r="G374" s="43">
        <v>466.10169491525426</v>
      </c>
      <c r="H374" s="48" t="s">
        <v>31</v>
      </c>
    </row>
    <row r="375" spans="1:8" x14ac:dyDescent="0.25">
      <c r="A375" s="13" t="s">
        <v>11</v>
      </c>
      <c r="B375" s="13">
        <f t="shared" si="5"/>
        <v>372</v>
      </c>
      <c r="C375" s="15">
        <v>40713677</v>
      </c>
      <c r="D375" s="58">
        <v>41375</v>
      </c>
      <c r="E375" s="50" t="s">
        <v>162</v>
      </c>
      <c r="F375" s="43">
        <v>15</v>
      </c>
      <c r="G375" s="43">
        <v>466.10169491525426</v>
      </c>
      <c r="H375" s="48" t="s">
        <v>20</v>
      </c>
    </row>
    <row r="376" spans="1:8" x14ac:dyDescent="0.25">
      <c r="A376" s="13" t="s">
        <v>11</v>
      </c>
      <c r="B376" s="13">
        <f t="shared" si="5"/>
        <v>373</v>
      </c>
      <c r="C376" s="15">
        <v>40717791</v>
      </c>
      <c r="D376" s="58">
        <v>41375</v>
      </c>
      <c r="E376" s="50" t="s">
        <v>162</v>
      </c>
      <c r="F376" s="43">
        <v>15</v>
      </c>
      <c r="G376" s="43">
        <v>466.10169491525426</v>
      </c>
      <c r="H376" s="48" t="s">
        <v>21</v>
      </c>
    </row>
    <row r="377" spans="1:8" x14ac:dyDescent="0.25">
      <c r="A377" s="13" t="s">
        <v>11</v>
      </c>
      <c r="B377" s="13">
        <f t="shared" si="5"/>
        <v>374</v>
      </c>
      <c r="C377" s="15">
        <v>40717778</v>
      </c>
      <c r="D377" s="58">
        <v>41375</v>
      </c>
      <c r="E377" s="50" t="s">
        <v>162</v>
      </c>
      <c r="F377" s="43">
        <v>15</v>
      </c>
      <c r="G377" s="43">
        <v>466.10169491525426</v>
      </c>
      <c r="H377" s="48" t="s">
        <v>98</v>
      </c>
    </row>
    <row r="378" spans="1:8" x14ac:dyDescent="0.25">
      <c r="A378" s="13" t="s">
        <v>11</v>
      </c>
      <c r="B378" s="13">
        <f t="shared" si="5"/>
        <v>375</v>
      </c>
      <c r="C378" s="15">
        <v>40717764</v>
      </c>
      <c r="D378" s="58">
        <v>41375</v>
      </c>
      <c r="E378" s="50" t="s">
        <v>162</v>
      </c>
      <c r="F378" s="43">
        <v>12</v>
      </c>
      <c r="G378" s="43">
        <v>466.10169491525426</v>
      </c>
      <c r="H378" s="48" t="s">
        <v>98</v>
      </c>
    </row>
    <row r="379" spans="1:8" x14ac:dyDescent="0.25">
      <c r="A379" s="13" t="s">
        <v>11</v>
      </c>
      <c r="B379" s="13">
        <f t="shared" si="5"/>
        <v>376</v>
      </c>
      <c r="C379" s="15">
        <v>40719184</v>
      </c>
      <c r="D379" s="58">
        <v>41374</v>
      </c>
      <c r="E379" s="50" t="s">
        <v>162</v>
      </c>
      <c r="F379" s="43">
        <v>9</v>
      </c>
      <c r="G379" s="43">
        <v>466.10169491525426</v>
      </c>
      <c r="H379" s="48" t="s">
        <v>45</v>
      </c>
    </row>
    <row r="380" spans="1:8" x14ac:dyDescent="0.25">
      <c r="A380" s="13" t="s">
        <v>11</v>
      </c>
      <c r="B380" s="13">
        <f t="shared" si="5"/>
        <v>377</v>
      </c>
      <c r="C380" s="15">
        <v>40717789</v>
      </c>
      <c r="D380" s="58">
        <v>41375</v>
      </c>
      <c r="E380" s="50" t="s">
        <v>162</v>
      </c>
      <c r="F380" s="43">
        <v>11</v>
      </c>
      <c r="G380" s="43">
        <v>466.10169491525426</v>
      </c>
      <c r="H380" s="48" t="s">
        <v>32</v>
      </c>
    </row>
    <row r="381" spans="1:8" x14ac:dyDescent="0.25">
      <c r="A381" s="13" t="s">
        <v>11</v>
      </c>
      <c r="B381" s="13">
        <f t="shared" si="5"/>
        <v>378</v>
      </c>
      <c r="C381" s="15">
        <v>40718895</v>
      </c>
      <c r="D381" s="58">
        <v>41376</v>
      </c>
      <c r="E381" s="50" t="s">
        <v>162</v>
      </c>
      <c r="F381" s="43">
        <v>10</v>
      </c>
      <c r="G381" s="43">
        <v>466.10169491525426</v>
      </c>
      <c r="H381" s="48" t="s">
        <v>82</v>
      </c>
    </row>
    <row r="382" spans="1:8" x14ac:dyDescent="0.25">
      <c r="A382" s="13" t="s">
        <v>11</v>
      </c>
      <c r="B382" s="13">
        <f t="shared" si="5"/>
        <v>379</v>
      </c>
      <c r="C382" s="15">
        <v>40718059</v>
      </c>
      <c r="D382" s="58">
        <v>41375</v>
      </c>
      <c r="E382" s="50" t="s">
        <v>162</v>
      </c>
      <c r="F382" s="43">
        <v>12</v>
      </c>
      <c r="G382" s="43">
        <v>466.10169491525426</v>
      </c>
      <c r="H382" s="48" t="s">
        <v>84</v>
      </c>
    </row>
    <row r="383" spans="1:8" x14ac:dyDescent="0.25">
      <c r="A383" s="13" t="s">
        <v>11</v>
      </c>
      <c r="B383" s="13">
        <f t="shared" si="5"/>
        <v>380</v>
      </c>
      <c r="C383" s="15">
        <v>40715768</v>
      </c>
      <c r="D383" s="58">
        <v>41376</v>
      </c>
      <c r="E383" s="50" t="s">
        <v>162</v>
      </c>
      <c r="F383" s="43">
        <v>10</v>
      </c>
      <c r="G383" s="43">
        <v>466.10169491525426</v>
      </c>
      <c r="H383" s="48" t="s">
        <v>86</v>
      </c>
    </row>
    <row r="384" spans="1:8" x14ac:dyDescent="0.25">
      <c r="A384" s="13" t="s">
        <v>11</v>
      </c>
      <c r="B384" s="13">
        <f t="shared" si="5"/>
        <v>381</v>
      </c>
      <c r="C384" s="15">
        <v>40717276</v>
      </c>
      <c r="D384" s="58">
        <v>41376</v>
      </c>
      <c r="E384" s="50" t="s">
        <v>162</v>
      </c>
      <c r="F384" s="43">
        <v>10</v>
      </c>
      <c r="G384" s="43">
        <v>466.10169491525426</v>
      </c>
      <c r="H384" s="48" t="s">
        <v>86</v>
      </c>
    </row>
    <row r="385" spans="1:8" x14ac:dyDescent="0.25">
      <c r="A385" s="13" t="s">
        <v>11</v>
      </c>
      <c r="B385" s="13">
        <f t="shared" si="5"/>
        <v>382</v>
      </c>
      <c r="C385" s="15">
        <v>40717940</v>
      </c>
      <c r="D385" s="58">
        <v>41375</v>
      </c>
      <c r="E385" s="50" t="s">
        <v>162</v>
      </c>
      <c r="F385" s="43">
        <v>12</v>
      </c>
      <c r="G385" s="43">
        <v>466.10169491525426</v>
      </c>
      <c r="H385" s="48" t="s">
        <v>20</v>
      </c>
    </row>
    <row r="386" spans="1:8" x14ac:dyDescent="0.25">
      <c r="A386" s="13" t="s">
        <v>11</v>
      </c>
      <c r="B386" s="13">
        <f t="shared" si="5"/>
        <v>383</v>
      </c>
      <c r="C386" s="15">
        <v>40717996</v>
      </c>
      <c r="D386" s="58">
        <v>41375</v>
      </c>
      <c r="E386" s="50" t="s">
        <v>162</v>
      </c>
      <c r="F386" s="43">
        <v>12</v>
      </c>
      <c r="G386" s="43">
        <v>466.10169491525426</v>
      </c>
      <c r="H386" s="48" t="s">
        <v>20</v>
      </c>
    </row>
    <row r="387" spans="1:8" x14ac:dyDescent="0.25">
      <c r="A387" s="13" t="s">
        <v>11</v>
      </c>
      <c r="B387" s="13">
        <f t="shared" si="5"/>
        <v>384</v>
      </c>
      <c r="C387" s="15">
        <v>40718040</v>
      </c>
      <c r="D387" s="58">
        <v>41376</v>
      </c>
      <c r="E387" s="50" t="s">
        <v>162</v>
      </c>
      <c r="F387" s="43">
        <v>10</v>
      </c>
      <c r="G387" s="43">
        <v>466.10169491525426</v>
      </c>
      <c r="H387" s="48" t="s">
        <v>82</v>
      </c>
    </row>
    <row r="388" spans="1:8" x14ac:dyDescent="0.25">
      <c r="A388" s="13" t="s">
        <v>11</v>
      </c>
      <c r="B388" s="13">
        <f t="shared" si="5"/>
        <v>385</v>
      </c>
      <c r="C388" s="15">
        <v>40716742</v>
      </c>
      <c r="D388" s="58">
        <v>41376</v>
      </c>
      <c r="E388" s="50" t="s">
        <v>162</v>
      </c>
      <c r="F388" s="43">
        <v>6.3</v>
      </c>
      <c r="G388" s="43">
        <v>466.10169491525426</v>
      </c>
      <c r="H388" s="48" t="s">
        <v>142</v>
      </c>
    </row>
    <row r="389" spans="1:8" x14ac:dyDescent="0.25">
      <c r="A389" s="13" t="s">
        <v>11</v>
      </c>
      <c r="B389" s="13">
        <f t="shared" si="5"/>
        <v>386</v>
      </c>
      <c r="C389" s="15">
        <v>40712171</v>
      </c>
      <c r="D389" s="58">
        <v>41376</v>
      </c>
      <c r="E389" s="50" t="s">
        <v>162</v>
      </c>
      <c r="F389" s="43">
        <v>5</v>
      </c>
      <c r="G389" s="43">
        <v>466.10169491525426</v>
      </c>
      <c r="H389" s="48" t="s">
        <v>73</v>
      </c>
    </row>
    <row r="390" spans="1:8" x14ac:dyDescent="0.25">
      <c r="A390" s="13" t="s">
        <v>11</v>
      </c>
      <c r="B390" s="13">
        <f t="shared" ref="B390:B453" si="6">B389+1</f>
        <v>387</v>
      </c>
      <c r="C390" s="15">
        <v>40710882</v>
      </c>
      <c r="D390" s="58">
        <v>41376</v>
      </c>
      <c r="E390" s="50" t="s">
        <v>162</v>
      </c>
      <c r="F390" s="43">
        <v>10</v>
      </c>
      <c r="G390" s="43">
        <v>466.10169491525426</v>
      </c>
      <c r="H390" s="48" t="s">
        <v>82</v>
      </c>
    </row>
    <row r="391" spans="1:8" x14ac:dyDescent="0.25">
      <c r="A391" s="13" t="s">
        <v>11</v>
      </c>
      <c r="B391" s="13">
        <f t="shared" si="6"/>
        <v>388</v>
      </c>
      <c r="C391" s="15">
        <v>40711288</v>
      </c>
      <c r="D391" s="58">
        <v>41375</v>
      </c>
      <c r="E391" s="50" t="s">
        <v>162</v>
      </c>
      <c r="F391" s="43">
        <v>10</v>
      </c>
      <c r="G391" s="43">
        <v>466.10169491525426</v>
      </c>
      <c r="H391" s="48" t="s">
        <v>156</v>
      </c>
    </row>
    <row r="392" spans="1:8" x14ac:dyDescent="0.25">
      <c r="A392" s="13" t="s">
        <v>11</v>
      </c>
      <c r="B392" s="13">
        <f t="shared" si="6"/>
        <v>389</v>
      </c>
      <c r="C392" s="15">
        <v>40713059</v>
      </c>
      <c r="D392" s="58">
        <v>41373</v>
      </c>
      <c r="E392" s="50" t="s">
        <v>162</v>
      </c>
      <c r="F392" s="43">
        <v>15</v>
      </c>
      <c r="G392" s="43">
        <v>466.10169491525426</v>
      </c>
      <c r="H392" s="48" t="s">
        <v>88</v>
      </c>
    </row>
    <row r="393" spans="1:8" x14ac:dyDescent="0.25">
      <c r="A393" s="13" t="s">
        <v>11</v>
      </c>
      <c r="B393" s="13">
        <f t="shared" si="6"/>
        <v>390</v>
      </c>
      <c r="C393" s="15">
        <v>40715566</v>
      </c>
      <c r="D393" s="58">
        <v>41375</v>
      </c>
      <c r="E393" s="50" t="s">
        <v>162</v>
      </c>
      <c r="F393" s="43">
        <v>10</v>
      </c>
      <c r="G393" s="43">
        <v>466.10169491525426</v>
      </c>
      <c r="H393" s="48" t="s">
        <v>69</v>
      </c>
    </row>
    <row r="394" spans="1:8" x14ac:dyDescent="0.25">
      <c r="A394" s="13" t="s">
        <v>11</v>
      </c>
      <c r="B394" s="13">
        <f t="shared" si="6"/>
        <v>391</v>
      </c>
      <c r="C394" s="15">
        <v>40718157</v>
      </c>
      <c r="D394" s="58">
        <v>41375</v>
      </c>
      <c r="E394" s="50" t="s">
        <v>162</v>
      </c>
      <c r="F394" s="43">
        <v>15</v>
      </c>
      <c r="G394" s="43">
        <v>466.10169491525426</v>
      </c>
      <c r="H394" s="48" t="s">
        <v>32</v>
      </c>
    </row>
    <row r="395" spans="1:8" x14ac:dyDescent="0.25">
      <c r="A395" s="13" t="s">
        <v>11</v>
      </c>
      <c r="B395" s="13">
        <f t="shared" si="6"/>
        <v>392</v>
      </c>
      <c r="C395" s="15">
        <v>40674593</v>
      </c>
      <c r="D395" s="58">
        <v>41373</v>
      </c>
      <c r="E395" s="50" t="s">
        <v>162</v>
      </c>
      <c r="F395" s="43">
        <v>15</v>
      </c>
      <c r="G395" s="43">
        <v>466.10169491525426</v>
      </c>
      <c r="H395" s="48" t="s">
        <v>132</v>
      </c>
    </row>
    <row r="396" spans="1:8" x14ac:dyDescent="0.25">
      <c r="A396" s="13" t="s">
        <v>11</v>
      </c>
      <c r="B396" s="13">
        <f t="shared" si="6"/>
        <v>393</v>
      </c>
      <c r="C396" s="15">
        <v>40695392</v>
      </c>
      <c r="D396" s="58">
        <v>41374</v>
      </c>
      <c r="E396" s="50" t="s">
        <v>162</v>
      </c>
      <c r="F396" s="43">
        <v>15</v>
      </c>
      <c r="G396" s="43">
        <v>466.10169491525426</v>
      </c>
      <c r="H396" s="48" t="s">
        <v>84</v>
      </c>
    </row>
    <row r="397" spans="1:8" x14ac:dyDescent="0.25">
      <c r="A397" s="13" t="s">
        <v>11</v>
      </c>
      <c r="B397" s="13">
        <f t="shared" si="6"/>
        <v>394</v>
      </c>
      <c r="C397" s="15">
        <v>40700283</v>
      </c>
      <c r="D397" s="58">
        <v>41373</v>
      </c>
      <c r="E397" s="50" t="s">
        <v>162</v>
      </c>
      <c r="F397" s="43">
        <v>10</v>
      </c>
      <c r="G397" s="43">
        <v>466.10169491525426</v>
      </c>
      <c r="H397" s="48" t="s">
        <v>20</v>
      </c>
    </row>
    <row r="398" spans="1:8" x14ac:dyDescent="0.25">
      <c r="A398" s="13" t="s">
        <v>11</v>
      </c>
      <c r="B398" s="13">
        <f t="shared" si="6"/>
        <v>395</v>
      </c>
      <c r="C398" s="15">
        <v>40702704</v>
      </c>
      <c r="D398" s="58">
        <v>41373</v>
      </c>
      <c r="E398" s="50" t="s">
        <v>162</v>
      </c>
      <c r="F398" s="43">
        <v>11</v>
      </c>
      <c r="G398" s="43">
        <v>466.10169491525426</v>
      </c>
      <c r="H398" s="48" t="s">
        <v>21</v>
      </c>
    </row>
    <row r="399" spans="1:8" x14ac:dyDescent="0.25">
      <c r="A399" s="13" t="s">
        <v>11</v>
      </c>
      <c r="B399" s="13">
        <f t="shared" si="6"/>
        <v>396</v>
      </c>
      <c r="C399" s="15">
        <v>40702174</v>
      </c>
      <c r="D399" s="58">
        <v>41373</v>
      </c>
      <c r="E399" s="50" t="s">
        <v>162</v>
      </c>
      <c r="F399" s="43">
        <v>11</v>
      </c>
      <c r="G399" s="43">
        <v>466.10169491525426</v>
      </c>
      <c r="H399" s="48" t="s">
        <v>32</v>
      </c>
    </row>
    <row r="400" spans="1:8" x14ac:dyDescent="0.25">
      <c r="A400" s="13" t="s">
        <v>11</v>
      </c>
      <c r="B400" s="13">
        <f t="shared" si="6"/>
        <v>397</v>
      </c>
      <c r="C400" s="15">
        <v>40703016</v>
      </c>
      <c r="D400" s="58">
        <v>41372</v>
      </c>
      <c r="E400" s="50" t="s">
        <v>162</v>
      </c>
      <c r="F400" s="43">
        <v>12</v>
      </c>
      <c r="G400" s="43">
        <v>466.10169491525426</v>
      </c>
      <c r="H400" s="48" t="s">
        <v>102</v>
      </c>
    </row>
    <row r="401" spans="1:8" x14ac:dyDescent="0.25">
      <c r="A401" s="13" t="s">
        <v>11</v>
      </c>
      <c r="B401" s="13">
        <f t="shared" si="6"/>
        <v>398</v>
      </c>
      <c r="C401" s="15">
        <v>40703838</v>
      </c>
      <c r="D401" s="58">
        <v>41375</v>
      </c>
      <c r="E401" s="50" t="s">
        <v>162</v>
      </c>
      <c r="F401" s="43">
        <v>11</v>
      </c>
      <c r="G401" s="43">
        <v>466.10169491525426</v>
      </c>
      <c r="H401" s="48" t="s">
        <v>154</v>
      </c>
    </row>
    <row r="402" spans="1:8" x14ac:dyDescent="0.25">
      <c r="A402" s="13" t="s">
        <v>11</v>
      </c>
      <c r="B402" s="13">
        <f t="shared" si="6"/>
        <v>399</v>
      </c>
      <c r="C402" s="15">
        <v>40703627</v>
      </c>
      <c r="D402" s="58">
        <v>41375</v>
      </c>
      <c r="E402" s="50" t="s">
        <v>162</v>
      </c>
      <c r="F402" s="43">
        <v>15</v>
      </c>
      <c r="G402" s="43">
        <v>466.10169491525426</v>
      </c>
      <c r="H402" s="48" t="s">
        <v>32</v>
      </c>
    </row>
    <row r="403" spans="1:8" x14ac:dyDescent="0.25">
      <c r="A403" s="13" t="s">
        <v>11</v>
      </c>
      <c r="B403" s="13">
        <f t="shared" si="6"/>
        <v>400</v>
      </c>
      <c r="C403" s="15">
        <v>40699503</v>
      </c>
      <c r="D403" s="58">
        <v>41376</v>
      </c>
      <c r="E403" s="50" t="s">
        <v>162</v>
      </c>
      <c r="F403" s="43">
        <v>10</v>
      </c>
      <c r="G403" s="43">
        <v>466.10169491525426</v>
      </c>
      <c r="H403" s="48" t="s">
        <v>82</v>
      </c>
    </row>
    <row r="404" spans="1:8" x14ac:dyDescent="0.25">
      <c r="A404" s="13" t="s">
        <v>11</v>
      </c>
      <c r="B404" s="13">
        <f t="shared" si="6"/>
        <v>401</v>
      </c>
      <c r="C404" s="15">
        <v>40707388</v>
      </c>
      <c r="D404" s="58">
        <v>41375</v>
      </c>
      <c r="E404" s="50" t="s">
        <v>162</v>
      </c>
      <c r="F404" s="43">
        <v>15</v>
      </c>
      <c r="G404" s="43">
        <v>466.10169491525426</v>
      </c>
      <c r="H404" s="48" t="s">
        <v>69</v>
      </c>
    </row>
    <row r="405" spans="1:8" x14ac:dyDescent="0.25">
      <c r="A405" s="13" t="s">
        <v>11</v>
      </c>
      <c r="B405" s="13">
        <f t="shared" si="6"/>
        <v>402</v>
      </c>
      <c r="C405" s="15">
        <v>40709945</v>
      </c>
      <c r="D405" s="58">
        <v>41379</v>
      </c>
      <c r="E405" s="50" t="s">
        <v>162</v>
      </c>
      <c r="F405" s="43">
        <v>15</v>
      </c>
      <c r="G405" s="43">
        <v>466.10169491525426</v>
      </c>
      <c r="H405" s="48" t="s">
        <v>117</v>
      </c>
    </row>
    <row r="406" spans="1:8" x14ac:dyDescent="0.25">
      <c r="A406" s="13" t="s">
        <v>11</v>
      </c>
      <c r="B406" s="13">
        <f t="shared" si="6"/>
        <v>403</v>
      </c>
      <c r="C406" s="15">
        <v>40707472</v>
      </c>
      <c r="D406" s="58">
        <v>41373</v>
      </c>
      <c r="E406" s="50" t="s">
        <v>162</v>
      </c>
      <c r="F406" s="43">
        <v>5</v>
      </c>
      <c r="G406" s="43">
        <v>466.10169491525426</v>
      </c>
      <c r="H406" s="48" t="s">
        <v>31</v>
      </c>
    </row>
    <row r="407" spans="1:8" x14ac:dyDescent="0.25">
      <c r="A407" s="13" t="s">
        <v>11</v>
      </c>
      <c r="B407" s="13">
        <f t="shared" si="6"/>
        <v>404</v>
      </c>
      <c r="C407" s="15">
        <v>40707325</v>
      </c>
      <c r="D407" s="58">
        <v>41375</v>
      </c>
      <c r="E407" s="50" t="s">
        <v>162</v>
      </c>
      <c r="F407" s="43">
        <v>12</v>
      </c>
      <c r="G407" s="43">
        <v>466.10169491525426</v>
      </c>
      <c r="H407" s="48" t="s">
        <v>127</v>
      </c>
    </row>
    <row r="408" spans="1:8" x14ac:dyDescent="0.25">
      <c r="A408" s="13" t="s">
        <v>11</v>
      </c>
      <c r="B408" s="13">
        <f t="shared" si="6"/>
        <v>405</v>
      </c>
      <c r="C408" s="15">
        <v>40710039</v>
      </c>
      <c r="D408" s="58">
        <v>41374</v>
      </c>
      <c r="E408" s="50" t="s">
        <v>162</v>
      </c>
      <c r="F408" s="43">
        <v>15</v>
      </c>
      <c r="G408" s="43">
        <v>466.10169491525426</v>
      </c>
      <c r="H408" s="48" t="s">
        <v>132</v>
      </c>
    </row>
    <row r="409" spans="1:8" x14ac:dyDescent="0.25">
      <c r="A409" s="13" t="s">
        <v>11</v>
      </c>
      <c r="B409" s="13">
        <f t="shared" si="6"/>
        <v>406</v>
      </c>
      <c r="C409" s="15">
        <v>40710989</v>
      </c>
      <c r="D409" s="58">
        <v>41372</v>
      </c>
      <c r="E409" s="50" t="s">
        <v>162</v>
      </c>
      <c r="F409" s="43">
        <v>15</v>
      </c>
      <c r="G409" s="43">
        <v>466.10169491525426</v>
      </c>
      <c r="H409" s="48" t="s">
        <v>69</v>
      </c>
    </row>
    <row r="410" spans="1:8" x14ac:dyDescent="0.25">
      <c r="A410" s="13" t="s">
        <v>11</v>
      </c>
      <c r="B410" s="13">
        <f t="shared" si="6"/>
        <v>407</v>
      </c>
      <c r="C410" s="15">
        <v>40711001</v>
      </c>
      <c r="D410" s="58">
        <v>41372</v>
      </c>
      <c r="E410" s="50" t="s">
        <v>162</v>
      </c>
      <c r="F410" s="43">
        <v>15</v>
      </c>
      <c r="G410" s="43">
        <v>466.10169491525426</v>
      </c>
      <c r="H410" s="48" t="s">
        <v>69</v>
      </c>
    </row>
    <row r="411" spans="1:8" x14ac:dyDescent="0.25">
      <c r="A411" s="13" t="s">
        <v>11</v>
      </c>
      <c r="B411" s="13">
        <f t="shared" si="6"/>
        <v>408</v>
      </c>
      <c r="C411" s="15">
        <v>40711215</v>
      </c>
      <c r="D411" s="58">
        <v>41373</v>
      </c>
      <c r="E411" s="50" t="s">
        <v>162</v>
      </c>
      <c r="F411" s="43">
        <v>12</v>
      </c>
      <c r="G411" s="43">
        <v>466.10169491525426</v>
      </c>
      <c r="H411" s="48" t="s">
        <v>32</v>
      </c>
    </row>
    <row r="412" spans="1:8" x14ac:dyDescent="0.25">
      <c r="A412" s="13" t="s">
        <v>11</v>
      </c>
      <c r="B412" s="13">
        <f t="shared" si="6"/>
        <v>409</v>
      </c>
      <c r="C412" s="15">
        <v>40711195</v>
      </c>
      <c r="D412" s="58">
        <v>41373</v>
      </c>
      <c r="E412" s="50" t="s">
        <v>162</v>
      </c>
      <c r="F412" s="43">
        <v>11</v>
      </c>
      <c r="G412" s="43">
        <v>466.10169491525426</v>
      </c>
      <c r="H412" s="48" t="s">
        <v>32</v>
      </c>
    </row>
    <row r="413" spans="1:8" x14ac:dyDescent="0.25">
      <c r="A413" s="13" t="s">
        <v>11</v>
      </c>
      <c r="B413" s="13">
        <f t="shared" si="6"/>
        <v>410</v>
      </c>
      <c r="C413" s="15">
        <v>40711183</v>
      </c>
      <c r="D413" s="58">
        <v>41375</v>
      </c>
      <c r="E413" s="50" t="s">
        <v>162</v>
      </c>
      <c r="F413" s="43">
        <v>14</v>
      </c>
      <c r="G413" s="43">
        <v>466.10169491525426</v>
      </c>
      <c r="H413" s="48" t="s">
        <v>33</v>
      </c>
    </row>
    <row r="414" spans="1:8" x14ac:dyDescent="0.25">
      <c r="A414" s="13" t="s">
        <v>11</v>
      </c>
      <c r="B414" s="13">
        <f t="shared" si="6"/>
        <v>411</v>
      </c>
      <c r="C414" s="15">
        <v>40712641</v>
      </c>
      <c r="D414" s="58">
        <v>41373</v>
      </c>
      <c r="E414" s="50" t="s">
        <v>162</v>
      </c>
      <c r="F414" s="43">
        <v>12</v>
      </c>
      <c r="G414" s="43">
        <v>466.10169491525426</v>
      </c>
      <c r="H414" s="48" t="s">
        <v>84</v>
      </c>
    </row>
    <row r="415" spans="1:8" x14ac:dyDescent="0.25">
      <c r="A415" s="13" t="s">
        <v>11</v>
      </c>
      <c r="B415" s="13">
        <f t="shared" si="6"/>
        <v>412</v>
      </c>
      <c r="C415" s="15">
        <v>40712603</v>
      </c>
      <c r="D415" s="58">
        <v>41373</v>
      </c>
      <c r="E415" s="50" t="s">
        <v>162</v>
      </c>
      <c r="F415" s="43">
        <v>15</v>
      </c>
      <c r="G415" s="43">
        <v>466.10169491525426</v>
      </c>
      <c r="H415" s="48" t="s">
        <v>20</v>
      </c>
    </row>
    <row r="416" spans="1:8" x14ac:dyDescent="0.25">
      <c r="A416" s="13" t="s">
        <v>11</v>
      </c>
      <c r="B416" s="13">
        <f t="shared" si="6"/>
        <v>413</v>
      </c>
      <c r="C416" s="15">
        <v>40713638</v>
      </c>
      <c r="D416" s="58">
        <v>41376</v>
      </c>
      <c r="E416" s="50" t="s">
        <v>162</v>
      </c>
      <c r="F416" s="43">
        <v>12</v>
      </c>
      <c r="G416" s="43">
        <v>466.10169491525426</v>
      </c>
      <c r="H416" s="48" t="s">
        <v>111</v>
      </c>
    </row>
    <row r="417" spans="1:8" x14ac:dyDescent="0.25">
      <c r="A417" s="13" t="s">
        <v>11</v>
      </c>
      <c r="B417" s="13">
        <f t="shared" si="6"/>
        <v>414</v>
      </c>
      <c r="C417" s="15">
        <v>40713652</v>
      </c>
      <c r="D417" s="58">
        <v>41373</v>
      </c>
      <c r="E417" s="50" t="s">
        <v>162</v>
      </c>
      <c r="F417" s="43">
        <v>15</v>
      </c>
      <c r="G417" s="43">
        <v>466.10169491525426</v>
      </c>
      <c r="H417" s="48" t="s">
        <v>32</v>
      </c>
    </row>
    <row r="418" spans="1:8" x14ac:dyDescent="0.25">
      <c r="A418" s="13" t="s">
        <v>11</v>
      </c>
      <c r="B418" s="13">
        <f t="shared" si="6"/>
        <v>415</v>
      </c>
      <c r="C418" s="15">
        <v>40713651</v>
      </c>
      <c r="D418" s="58">
        <v>41373</v>
      </c>
      <c r="E418" s="50" t="s">
        <v>162</v>
      </c>
      <c r="F418" s="43">
        <v>5</v>
      </c>
      <c r="G418" s="43">
        <v>466.10169491525426</v>
      </c>
      <c r="H418" s="48" t="s">
        <v>63</v>
      </c>
    </row>
    <row r="419" spans="1:8" x14ac:dyDescent="0.25">
      <c r="A419" s="13" t="s">
        <v>11</v>
      </c>
      <c r="B419" s="13">
        <f t="shared" si="6"/>
        <v>416</v>
      </c>
      <c r="C419" s="15">
        <v>40713646</v>
      </c>
      <c r="D419" s="58">
        <v>41375</v>
      </c>
      <c r="E419" s="50" t="s">
        <v>162</v>
      </c>
      <c r="F419" s="43">
        <v>12</v>
      </c>
      <c r="G419" s="43">
        <v>466.10169491525426</v>
      </c>
      <c r="H419" s="48" t="s">
        <v>31</v>
      </c>
    </row>
    <row r="420" spans="1:8" x14ac:dyDescent="0.25">
      <c r="A420" s="13" t="s">
        <v>11</v>
      </c>
      <c r="B420" s="13">
        <f t="shared" si="6"/>
        <v>417</v>
      </c>
      <c r="C420" s="15">
        <v>40713653</v>
      </c>
      <c r="D420" s="58">
        <v>41375</v>
      </c>
      <c r="E420" s="50" t="s">
        <v>162</v>
      </c>
      <c r="F420" s="43">
        <v>10</v>
      </c>
      <c r="G420" s="43">
        <v>466.10169491525426</v>
      </c>
      <c r="H420" s="48" t="s">
        <v>32</v>
      </c>
    </row>
    <row r="421" spans="1:8" x14ac:dyDescent="0.25">
      <c r="A421" s="13" t="s">
        <v>11</v>
      </c>
      <c r="B421" s="13">
        <f t="shared" si="6"/>
        <v>418</v>
      </c>
      <c r="C421" s="15">
        <v>40716794</v>
      </c>
      <c r="D421" s="58">
        <v>41375</v>
      </c>
      <c r="E421" s="50" t="s">
        <v>162</v>
      </c>
      <c r="F421" s="43">
        <v>3</v>
      </c>
      <c r="G421" s="43">
        <v>466.10169491525426</v>
      </c>
      <c r="H421" s="48" t="s">
        <v>174</v>
      </c>
    </row>
    <row r="422" spans="1:8" x14ac:dyDescent="0.25">
      <c r="A422" s="13" t="s">
        <v>11</v>
      </c>
      <c r="B422" s="13">
        <f t="shared" si="6"/>
        <v>419</v>
      </c>
      <c r="C422" s="15">
        <v>40713644</v>
      </c>
      <c r="D422" s="58">
        <v>41374</v>
      </c>
      <c r="E422" s="50" t="s">
        <v>162</v>
      </c>
      <c r="F422" s="43">
        <v>3</v>
      </c>
      <c r="G422" s="43">
        <v>466.10169491525426</v>
      </c>
      <c r="H422" s="48" t="s">
        <v>31</v>
      </c>
    </row>
    <row r="423" spans="1:8" x14ac:dyDescent="0.25">
      <c r="A423" s="13" t="s">
        <v>11</v>
      </c>
      <c r="B423" s="13">
        <f t="shared" si="6"/>
        <v>420</v>
      </c>
      <c r="C423" s="15">
        <v>40713668</v>
      </c>
      <c r="D423" s="58">
        <v>41374</v>
      </c>
      <c r="E423" s="50" t="s">
        <v>162</v>
      </c>
      <c r="F423" s="43">
        <v>15</v>
      </c>
      <c r="G423" s="43">
        <v>466.10169491525426</v>
      </c>
      <c r="H423" s="48" t="s">
        <v>20</v>
      </c>
    </row>
    <row r="424" spans="1:8" x14ac:dyDescent="0.25">
      <c r="A424" s="13" t="s">
        <v>11</v>
      </c>
      <c r="B424" s="13">
        <f t="shared" si="6"/>
        <v>421</v>
      </c>
      <c r="C424" s="15">
        <v>40713667</v>
      </c>
      <c r="D424" s="58">
        <v>41374</v>
      </c>
      <c r="E424" s="50" t="s">
        <v>162</v>
      </c>
      <c r="F424" s="43">
        <v>11</v>
      </c>
      <c r="G424" s="43">
        <v>466.10169491525426</v>
      </c>
      <c r="H424" s="48" t="s">
        <v>21</v>
      </c>
    </row>
    <row r="425" spans="1:8" x14ac:dyDescent="0.25">
      <c r="A425" s="13" t="s">
        <v>11</v>
      </c>
      <c r="B425" s="13">
        <f t="shared" si="6"/>
        <v>422</v>
      </c>
      <c r="C425" s="15">
        <v>40713661</v>
      </c>
      <c r="D425" s="58">
        <v>41373</v>
      </c>
      <c r="E425" s="50" t="s">
        <v>162</v>
      </c>
      <c r="F425" s="43">
        <v>12</v>
      </c>
      <c r="G425" s="43">
        <v>466.10169491525426</v>
      </c>
      <c r="H425" s="48" t="s">
        <v>31</v>
      </c>
    </row>
    <row r="426" spans="1:8" x14ac:dyDescent="0.25">
      <c r="A426" s="13" t="s">
        <v>11</v>
      </c>
      <c r="B426" s="13">
        <f t="shared" si="6"/>
        <v>423</v>
      </c>
      <c r="C426" s="15">
        <v>40716808</v>
      </c>
      <c r="D426" s="58">
        <v>41375</v>
      </c>
      <c r="E426" s="50" t="s">
        <v>162</v>
      </c>
      <c r="F426" s="43">
        <v>10</v>
      </c>
      <c r="G426" s="43">
        <v>466.10169491525426</v>
      </c>
      <c r="H426" s="48" t="s">
        <v>26</v>
      </c>
    </row>
    <row r="427" spans="1:8" x14ac:dyDescent="0.25">
      <c r="A427" s="13" t="s">
        <v>11</v>
      </c>
      <c r="B427" s="13">
        <f t="shared" si="6"/>
        <v>424</v>
      </c>
      <c r="C427" s="15">
        <v>40708842</v>
      </c>
      <c r="D427" s="58">
        <v>41379</v>
      </c>
      <c r="E427" s="50" t="s">
        <v>162</v>
      </c>
      <c r="F427" s="43">
        <v>8</v>
      </c>
      <c r="G427" s="43">
        <v>466.10169491525426</v>
      </c>
      <c r="H427" s="48" t="s">
        <v>24</v>
      </c>
    </row>
    <row r="428" spans="1:8" x14ac:dyDescent="0.25">
      <c r="A428" s="13" t="s">
        <v>11</v>
      </c>
      <c r="B428" s="13">
        <f t="shared" si="6"/>
        <v>425</v>
      </c>
      <c r="C428" s="15">
        <v>40716478</v>
      </c>
      <c r="D428" s="58">
        <v>41379</v>
      </c>
      <c r="E428" s="50" t="s">
        <v>162</v>
      </c>
      <c r="F428" s="43">
        <v>11</v>
      </c>
      <c r="G428" s="43">
        <v>466.10169491525426</v>
      </c>
      <c r="H428" s="48" t="s">
        <v>31</v>
      </c>
    </row>
    <row r="429" spans="1:8" x14ac:dyDescent="0.25">
      <c r="A429" s="13" t="s">
        <v>11</v>
      </c>
      <c r="B429" s="13">
        <f t="shared" si="6"/>
        <v>426</v>
      </c>
      <c r="C429" s="15">
        <v>40716347</v>
      </c>
      <c r="D429" s="58">
        <v>41376</v>
      </c>
      <c r="E429" s="50" t="s">
        <v>162</v>
      </c>
      <c r="F429" s="43">
        <v>15</v>
      </c>
      <c r="G429" s="43">
        <v>466.10169491525426</v>
      </c>
      <c r="H429" s="48" t="s">
        <v>98</v>
      </c>
    </row>
    <row r="430" spans="1:8" x14ac:dyDescent="0.25">
      <c r="A430" s="13" t="s">
        <v>11</v>
      </c>
      <c r="B430" s="13">
        <f t="shared" si="6"/>
        <v>427</v>
      </c>
      <c r="C430" s="15">
        <v>40712718</v>
      </c>
      <c r="D430" s="58">
        <v>41376</v>
      </c>
      <c r="E430" s="50" t="s">
        <v>162</v>
      </c>
      <c r="F430" s="43">
        <v>15</v>
      </c>
      <c r="G430" s="43">
        <v>466.10169491525426</v>
      </c>
      <c r="H430" s="48" t="s">
        <v>98</v>
      </c>
    </row>
    <row r="431" spans="1:8" x14ac:dyDescent="0.25">
      <c r="A431" s="13" t="s">
        <v>11</v>
      </c>
      <c r="B431" s="13">
        <f t="shared" si="6"/>
        <v>428</v>
      </c>
      <c r="C431" s="15">
        <v>40716348</v>
      </c>
      <c r="D431" s="58">
        <v>41376</v>
      </c>
      <c r="E431" s="50" t="s">
        <v>162</v>
      </c>
      <c r="F431" s="43">
        <v>15</v>
      </c>
      <c r="G431" s="43">
        <v>466.10169491525426</v>
      </c>
      <c r="H431" s="48" t="s">
        <v>98</v>
      </c>
    </row>
    <row r="432" spans="1:8" x14ac:dyDescent="0.25">
      <c r="A432" s="13" t="s">
        <v>11</v>
      </c>
      <c r="B432" s="13">
        <f t="shared" si="6"/>
        <v>429</v>
      </c>
      <c r="C432" s="15">
        <v>40716547</v>
      </c>
      <c r="D432" s="58">
        <v>41376</v>
      </c>
      <c r="E432" s="50" t="s">
        <v>162</v>
      </c>
      <c r="F432" s="43">
        <v>7.5</v>
      </c>
      <c r="G432" s="43">
        <v>466.10169491525426</v>
      </c>
      <c r="H432" s="48" t="s">
        <v>154</v>
      </c>
    </row>
    <row r="433" spans="1:8" x14ac:dyDescent="0.25">
      <c r="A433" s="13" t="s">
        <v>11</v>
      </c>
      <c r="B433" s="13">
        <f t="shared" si="6"/>
        <v>430</v>
      </c>
      <c r="C433" s="15">
        <v>40717775</v>
      </c>
      <c r="D433" s="58">
        <v>41376</v>
      </c>
      <c r="E433" s="50" t="s">
        <v>162</v>
      </c>
      <c r="F433" s="43">
        <v>12</v>
      </c>
      <c r="G433" s="43">
        <v>466.10169491525426</v>
      </c>
      <c r="H433" s="48" t="s">
        <v>33</v>
      </c>
    </row>
    <row r="434" spans="1:8" x14ac:dyDescent="0.25">
      <c r="A434" s="13" t="s">
        <v>11</v>
      </c>
      <c r="B434" s="13">
        <f t="shared" si="6"/>
        <v>431</v>
      </c>
      <c r="C434" s="15">
        <v>40717785</v>
      </c>
      <c r="D434" s="58">
        <v>41376</v>
      </c>
      <c r="E434" s="50" t="s">
        <v>162</v>
      </c>
      <c r="F434" s="43">
        <v>12</v>
      </c>
      <c r="G434" s="43">
        <v>466.10169491525426</v>
      </c>
      <c r="H434" s="48" t="s">
        <v>37</v>
      </c>
    </row>
    <row r="435" spans="1:8" x14ac:dyDescent="0.25">
      <c r="A435" s="13" t="s">
        <v>11</v>
      </c>
      <c r="B435" s="13">
        <f t="shared" si="6"/>
        <v>432</v>
      </c>
      <c r="C435" s="15">
        <v>40717761</v>
      </c>
      <c r="D435" s="58">
        <v>41375</v>
      </c>
      <c r="E435" s="50" t="s">
        <v>162</v>
      </c>
      <c r="F435" s="43">
        <v>10</v>
      </c>
      <c r="G435" s="43">
        <v>466.10169491525426</v>
      </c>
      <c r="H435" s="48" t="s">
        <v>63</v>
      </c>
    </row>
    <row r="436" spans="1:8" x14ac:dyDescent="0.25">
      <c r="A436" s="13" t="s">
        <v>11</v>
      </c>
      <c r="B436" s="13">
        <f t="shared" si="6"/>
        <v>433</v>
      </c>
      <c r="C436" s="15">
        <v>40717750</v>
      </c>
      <c r="D436" s="58">
        <v>41375</v>
      </c>
      <c r="E436" s="50" t="s">
        <v>162</v>
      </c>
      <c r="F436" s="43">
        <v>10</v>
      </c>
      <c r="G436" s="43">
        <v>466.10169491525426</v>
      </c>
      <c r="H436" s="48" t="s">
        <v>32</v>
      </c>
    </row>
    <row r="437" spans="1:8" x14ac:dyDescent="0.25">
      <c r="A437" s="13" t="s">
        <v>11</v>
      </c>
      <c r="B437" s="13">
        <f t="shared" si="6"/>
        <v>434</v>
      </c>
      <c r="C437" s="15">
        <v>40717743</v>
      </c>
      <c r="D437" s="58">
        <v>41379</v>
      </c>
      <c r="E437" s="50" t="s">
        <v>162</v>
      </c>
      <c r="F437" s="43">
        <v>15</v>
      </c>
      <c r="G437" s="43">
        <v>466.10169491525426</v>
      </c>
      <c r="H437" s="48" t="s">
        <v>31</v>
      </c>
    </row>
    <row r="438" spans="1:8" x14ac:dyDescent="0.25">
      <c r="A438" s="13" t="s">
        <v>11</v>
      </c>
      <c r="B438" s="13">
        <f t="shared" si="6"/>
        <v>435</v>
      </c>
      <c r="C438" s="15">
        <v>40717936</v>
      </c>
      <c r="D438" s="58">
        <v>41375</v>
      </c>
      <c r="E438" s="50" t="s">
        <v>162</v>
      </c>
      <c r="F438" s="43">
        <v>15</v>
      </c>
      <c r="G438" s="43">
        <v>466.10169491525426</v>
      </c>
      <c r="H438" s="48" t="s">
        <v>20</v>
      </c>
    </row>
    <row r="439" spans="1:8" x14ac:dyDescent="0.25">
      <c r="A439" s="13" t="s">
        <v>11</v>
      </c>
      <c r="B439" s="13">
        <f t="shared" si="6"/>
        <v>436</v>
      </c>
      <c r="C439" s="15">
        <v>40717981</v>
      </c>
      <c r="D439" s="58">
        <v>41375</v>
      </c>
      <c r="E439" s="50" t="s">
        <v>162</v>
      </c>
      <c r="F439" s="43">
        <v>7</v>
      </c>
      <c r="G439" s="43">
        <v>466.10169491525426</v>
      </c>
      <c r="H439" s="48" t="s">
        <v>84</v>
      </c>
    </row>
    <row r="440" spans="1:8" x14ac:dyDescent="0.25">
      <c r="A440" s="13" t="s">
        <v>11</v>
      </c>
      <c r="B440" s="13">
        <f t="shared" si="6"/>
        <v>437</v>
      </c>
      <c r="C440" s="15">
        <v>40717975</v>
      </c>
      <c r="D440" s="58">
        <v>41375</v>
      </c>
      <c r="E440" s="50" t="s">
        <v>162</v>
      </c>
      <c r="F440" s="43">
        <v>6</v>
      </c>
      <c r="G440" s="43">
        <v>466.10169491525426</v>
      </c>
      <c r="H440" s="48" t="s">
        <v>111</v>
      </c>
    </row>
    <row r="441" spans="1:8" x14ac:dyDescent="0.25">
      <c r="A441" s="13" t="s">
        <v>11</v>
      </c>
      <c r="B441" s="13">
        <f t="shared" si="6"/>
        <v>438</v>
      </c>
      <c r="C441" s="14">
        <v>40720432</v>
      </c>
      <c r="D441" s="42">
        <v>41376</v>
      </c>
      <c r="E441" s="50" t="s">
        <v>162</v>
      </c>
      <c r="F441" s="43">
        <v>10</v>
      </c>
      <c r="G441" s="43">
        <v>466.10169491525426</v>
      </c>
      <c r="H441" s="48" t="s">
        <v>22</v>
      </c>
    </row>
    <row r="442" spans="1:8" x14ac:dyDescent="0.25">
      <c r="A442" s="13" t="s">
        <v>11</v>
      </c>
      <c r="B442" s="13">
        <f t="shared" si="6"/>
        <v>439</v>
      </c>
      <c r="C442" s="14">
        <v>40720529</v>
      </c>
      <c r="D442" s="42">
        <v>41376</v>
      </c>
      <c r="E442" s="50" t="s">
        <v>162</v>
      </c>
      <c r="F442" s="43">
        <v>10</v>
      </c>
      <c r="G442" s="43">
        <v>466.10169491525426</v>
      </c>
      <c r="H442" s="48" t="s">
        <v>109</v>
      </c>
    </row>
    <row r="443" spans="1:8" x14ac:dyDescent="0.25">
      <c r="A443" s="13" t="s">
        <v>11</v>
      </c>
      <c r="B443" s="13">
        <f t="shared" si="6"/>
        <v>440</v>
      </c>
      <c r="C443" s="14">
        <v>40708276</v>
      </c>
      <c r="D443" s="42">
        <v>41379</v>
      </c>
      <c r="E443" s="50" t="s">
        <v>162</v>
      </c>
      <c r="F443" s="43">
        <v>15</v>
      </c>
      <c r="G443" s="43">
        <v>466.10169491525426</v>
      </c>
      <c r="H443" s="48" t="s">
        <v>30</v>
      </c>
    </row>
    <row r="444" spans="1:8" x14ac:dyDescent="0.25">
      <c r="A444" s="13" t="s">
        <v>11</v>
      </c>
      <c r="B444" s="13">
        <f t="shared" si="6"/>
        <v>441</v>
      </c>
      <c r="C444" s="14">
        <v>40718090</v>
      </c>
      <c r="D444" s="42">
        <v>41375</v>
      </c>
      <c r="E444" s="50" t="s">
        <v>162</v>
      </c>
      <c r="F444" s="43">
        <v>7</v>
      </c>
      <c r="G444" s="43">
        <v>466.10169491525426</v>
      </c>
      <c r="H444" s="48" t="s">
        <v>32</v>
      </c>
    </row>
    <row r="445" spans="1:8" x14ac:dyDescent="0.25">
      <c r="A445" s="13" t="s">
        <v>11</v>
      </c>
      <c r="B445" s="13">
        <f t="shared" si="6"/>
        <v>442</v>
      </c>
      <c r="C445" s="14">
        <v>40718023</v>
      </c>
      <c r="D445" s="42">
        <v>41375</v>
      </c>
      <c r="E445" s="50" t="s">
        <v>162</v>
      </c>
      <c r="F445" s="43">
        <v>11</v>
      </c>
      <c r="G445" s="43">
        <v>466.10169491525426</v>
      </c>
      <c r="H445" s="48" t="s">
        <v>32</v>
      </c>
    </row>
    <row r="446" spans="1:8" x14ac:dyDescent="0.25">
      <c r="A446" s="13" t="s">
        <v>11</v>
      </c>
      <c r="B446" s="13">
        <f t="shared" si="6"/>
        <v>443</v>
      </c>
      <c r="C446" s="14">
        <v>40711265</v>
      </c>
      <c r="D446" s="42">
        <v>41376</v>
      </c>
      <c r="E446" s="50" t="s">
        <v>162</v>
      </c>
      <c r="F446" s="43">
        <v>15</v>
      </c>
      <c r="G446" s="43">
        <v>466.10169491525426</v>
      </c>
      <c r="H446" s="48" t="s">
        <v>90</v>
      </c>
    </row>
    <row r="447" spans="1:8" x14ac:dyDescent="0.25">
      <c r="A447" s="13" t="s">
        <v>11</v>
      </c>
      <c r="B447" s="13">
        <f t="shared" si="6"/>
        <v>444</v>
      </c>
      <c r="C447" s="14">
        <v>40720589</v>
      </c>
      <c r="D447" s="42">
        <v>41376</v>
      </c>
      <c r="E447" s="50" t="s">
        <v>162</v>
      </c>
      <c r="F447" s="43">
        <v>10</v>
      </c>
      <c r="G447" s="43">
        <v>466.10169491525426</v>
      </c>
      <c r="H447" s="48" t="s">
        <v>22</v>
      </c>
    </row>
    <row r="448" spans="1:8" x14ac:dyDescent="0.25">
      <c r="A448" s="13" t="s">
        <v>11</v>
      </c>
      <c r="B448" s="13">
        <f t="shared" si="6"/>
        <v>445</v>
      </c>
      <c r="C448" s="14">
        <v>40718126</v>
      </c>
      <c r="D448" s="42">
        <v>41376</v>
      </c>
      <c r="E448" s="50" t="s">
        <v>162</v>
      </c>
      <c r="F448" s="43">
        <v>10</v>
      </c>
      <c r="G448" s="43">
        <v>466.10169491525426</v>
      </c>
      <c r="H448" s="48" t="s">
        <v>37</v>
      </c>
    </row>
    <row r="449" spans="1:8" x14ac:dyDescent="0.25">
      <c r="A449" s="13" t="s">
        <v>11</v>
      </c>
      <c r="B449" s="13">
        <f t="shared" si="6"/>
        <v>446</v>
      </c>
      <c r="C449" s="14">
        <v>40719572</v>
      </c>
      <c r="D449" s="42">
        <v>41375</v>
      </c>
      <c r="E449" s="50" t="s">
        <v>162</v>
      </c>
      <c r="F449" s="43">
        <v>10</v>
      </c>
      <c r="G449" s="43">
        <v>466.10169491525426</v>
      </c>
      <c r="H449" s="48" t="s">
        <v>84</v>
      </c>
    </row>
    <row r="450" spans="1:8" x14ac:dyDescent="0.25">
      <c r="A450" s="13" t="s">
        <v>11</v>
      </c>
      <c r="B450" s="13">
        <f t="shared" si="6"/>
        <v>447</v>
      </c>
      <c r="C450" s="14">
        <v>40719575</v>
      </c>
      <c r="D450" s="42">
        <v>41375</v>
      </c>
      <c r="E450" s="50" t="s">
        <v>162</v>
      </c>
      <c r="F450" s="43">
        <v>11</v>
      </c>
      <c r="G450" s="43">
        <v>466.10169491525426</v>
      </c>
      <c r="H450" s="48" t="s">
        <v>84</v>
      </c>
    </row>
    <row r="451" spans="1:8" x14ac:dyDescent="0.25">
      <c r="A451" s="13" t="s">
        <v>11</v>
      </c>
      <c r="B451" s="13">
        <f t="shared" si="6"/>
        <v>448</v>
      </c>
      <c r="C451" s="14">
        <v>40717279</v>
      </c>
      <c r="D451" s="42">
        <v>41376</v>
      </c>
      <c r="E451" s="50" t="s">
        <v>162</v>
      </c>
      <c r="F451" s="43">
        <v>10</v>
      </c>
      <c r="G451" s="43">
        <v>466.10169491525426</v>
      </c>
      <c r="H451" s="48" t="s">
        <v>86</v>
      </c>
    </row>
    <row r="452" spans="1:8" x14ac:dyDescent="0.25">
      <c r="A452" s="13" t="s">
        <v>11</v>
      </c>
      <c r="B452" s="13">
        <f t="shared" si="6"/>
        <v>449</v>
      </c>
      <c r="C452" s="14">
        <v>40718923</v>
      </c>
      <c r="D452" s="42">
        <v>41376</v>
      </c>
      <c r="E452" s="50" t="s">
        <v>162</v>
      </c>
      <c r="F452" s="43">
        <v>12</v>
      </c>
      <c r="G452" s="43">
        <v>466.10169491525426</v>
      </c>
      <c r="H452" s="48" t="s">
        <v>82</v>
      </c>
    </row>
    <row r="453" spans="1:8" x14ac:dyDescent="0.25">
      <c r="A453" s="13" t="s">
        <v>11</v>
      </c>
      <c r="B453" s="13">
        <f t="shared" si="6"/>
        <v>450</v>
      </c>
      <c r="C453" s="14">
        <v>40718961</v>
      </c>
      <c r="D453" s="42">
        <v>41379</v>
      </c>
      <c r="E453" s="50" t="s">
        <v>162</v>
      </c>
      <c r="F453" s="43">
        <v>10</v>
      </c>
      <c r="G453" s="43">
        <v>466.10169491525426</v>
      </c>
      <c r="H453" s="48" t="s">
        <v>82</v>
      </c>
    </row>
    <row r="454" spans="1:8" x14ac:dyDescent="0.25">
      <c r="A454" s="13" t="s">
        <v>11</v>
      </c>
      <c r="B454" s="13">
        <f t="shared" ref="B454:B517" si="7">B453+1</f>
        <v>451</v>
      </c>
      <c r="C454" s="14">
        <v>40718149</v>
      </c>
      <c r="D454" s="42">
        <v>41379</v>
      </c>
      <c r="E454" s="50" t="s">
        <v>162</v>
      </c>
      <c r="F454" s="43">
        <v>6.3</v>
      </c>
      <c r="G454" s="43">
        <v>466.10169491525426</v>
      </c>
      <c r="H454" s="48" t="s">
        <v>82</v>
      </c>
    </row>
    <row r="455" spans="1:8" x14ac:dyDescent="0.25">
      <c r="A455" s="13" t="s">
        <v>11</v>
      </c>
      <c r="B455" s="13">
        <f t="shared" si="7"/>
        <v>452</v>
      </c>
      <c r="C455" s="14">
        <v>40712110</v>
      </c>
      <c r="D455" s="42">
        <v>41376</v>
      </c>
      <c r="E455" s="50" t="s">
        <v>162</v>
      </c>
      <c r="F455" s="43">
        <v>10</v>
      </c>
      <c r="G455" s="43">
        <v>466.10169491525426</v>
      </c>
      <c r="H455" s="48" t="s">
        <v>73</v>
      </c>
    </row>
    <row r="456" spans="1:8" x14ac:dyDescent="0.25">
      <c r="A456" s="13" t="s">
        <v>11</v>
      </c>
      <c r="B456" s="13">
        <f t="shared" si="7"/>
        <v>453</v>
      </c>
      <c r="C456" s="14">
        <v>40718219</v>
      </c>
      <c r="D456" s="42">
        <v>41376</v>
      </c>
      <c r="E456" s="50" t="s">
        <v>162</v>
      </c>
      <c r="F456" s="43">
        <v>10</v>
      </c>
      <c r="G456" s="43">
        <v>466.10169491525426</v>
      </c>
      <c r="H456" s="48" t="s">
        <v>82</v>
      </c>
    </row>
    <row r="457" spans="1:8" x14ac:dyDescent="0.25">
      <c r="A457" s="13" t="s">
        <v>11</v>
      </c>
      <c r="B457" s="13">
        <f t="shared" si="7"/>
        <v>454</v>
      </c>
      <c r="C457" s="14">
        <v>40712173</v>
      </c>
      <c r="D457" s="42">
        <v>41376</v>
      </c>
      <c r="E457" s="50" t="s">
        <v>162</v>
      </c>
      <c r="F457" s="43">
        <v>6.3</v>
      </c>
      <c r="G457" s="43">
        <v>466.10169491525426</v>
      </c>
      <c r="H457" s="48" t="s">
        <v>73</v>
      </c>
    </row>
    <row r="458" spans="1:8" x14ac:dyDescent="0.25">
      <c r="A458" s="13" t="s">
        <v>11</v>
      </c>
      <c r="B458" s="13">
        <f t="shared" si="7"/>
        <v>455</v>
      </c>
      <c r="C458" s="14">
        <v>40710029</v>
      </c>
      <c r="D458" s="42">
        <v>41373</v>
      </c>
      <c r="E458" s="50" t="s">
        <v>162</v>
      </c>
      <c r="F458" s="43">
        <v>5</v>
      </c>
      <c r="G458" s="43">
        <v>466.10169491525426</v>
      </c>
      <c r="H458" s="48" t="s">
        <v>110</v>
      </c>
    </row>
    <row r="459" spans="1:8" x14ac:dyDescent="0.25">
      <c r="A459" s="13" t="s">
        <v>11</v>
      </c>
      <c r="B459" s="13">
        <f t="shared" si="7"/>
        <v>456</v>
      </c>
      <c r="C459" s="14">
        <v>40719778</v>
      </c>
      <c r="D459" s="42">
        <v>41379</v>
      </c>
      <c r="E459" s="50" t="s">
        <v>162</v>
      </c>
      <c r="F459" s="43">
        <v>10</v>
      </c>
      <c r="G459" s="43">
        <v>466.10169491525426</v>
      </c>
      <c r="H459" s="48" t="s">
        <v>82</v>
      </c>
    </row>
    <row r="460" spans="1:8" x14ac:dyDescent="0.25">
      <c r="A460" s="13" t="s">
        <v>11</v>
      </c>
      <c r="B460" s="13">
        <f t="shared" si="7"/>
        <v>457</v>
      </c>
      <c r="C460" s="14">
        <v>40719197</v>
      </c>
      <c r="D460" s="42">
        <v>41379</v>
      </c>
      <c r="E460" s="50" t="s">
        <v>162</v>
      </c>
      <c r="F460" s="43">
        <v>8</v>
      </c>
      <c r="G460" s="43">
        <v>466.10169491525426</v>
      </c>
      <c r="H460" s="48" t="s">
        <v>97</v>
      </c>
    </row>
    <row r="461" spans="1:8" x14ac:dyDescent="0.25">
      <c r="A461" s="13" t="s">
        <v>11</v>
      </c>
      <c r="B461" s="13">
        <f t="shared" si="7"/>
        <v>458</v>
      </c>
      <c r="C461" s="14">
        <v>40713957</v>
      </c>
      <c r="D461" s="42">
        <v>41376</v>
      </c>
      <c r="E461" s="50" t="s">
        <v>162</v>
      </c>
      <c r="F461" s="43">
        <v>6.3</v>
      </c>
      <c r="G461" s="43">
        <v>466.10169491525426</v>
      </c>
      <c r="H461" s="48" t="s">
        <v>90</v>
      </c>
    </row>
    <row r="462" spans="1:8" x14ac:dyDescent="0.25">
      <c r="A462" s="13" t="s">
        <v>11</v>
      </c>
      <c r="B462" s="13">
        <f t="shared" si="7"/>
        <v>459</v>
      </c>
      <c r="C462" s="14">
        <v>40718387</v>
      </c>
      <c r="D462" s="42">
        <v>41379</v>
      </c>
      <c r="E462" s="50" t="s">
        <v>162</v>
      </c>
      <c r="F462" s="43">
        <v>10</v>
      </c>
      <c r="G462" s="43">
        <v>466.10169491525426</v>
      </c>
      <c r="H462" s="48" t="s">
        <v>64</v>
      </c>
    </row>
    <row r="463" spans="1:8" x14ac:dyDescent="0.25">
      <c r="A463" s="13" t="s">
        <v>11</v>
      </c>
      <c r="B463" s="13">
        <f t="shared" si="7"/>
        <v>460</v>
      </c>
      <c r="C463" s="14">
        <v>40715636</v>
      </c>
      <c r="D463" s="42">
        <v>41376</v>
      </c>
      <c r="E463" s="50" t="s">
        <v>162</v>
      </c>
      <c r="F463" s="43">
        <v>7</v>
      </c>
      <c r="G463" s="43">
        <v>466.10169491525426</v>
      </c>
      <c r="H463" s="48" t="s">
        <v>63</v>
      </c>
    </row>
    <row r="464" spans="1:8" x14ac:dyDescent="0.25">
      <c r="A464" s="13" t="s">
        <v>11</v>
      </c>
      <c r="B464" s="13">
        <f t="shared" si="7"/>
        <v>461</v>
      </c>
      <c r="C464" s="14">
        <v>40715575</v>
      </c>
      <c r="D464" s="42">
        <v>41376</v>
      </c>
      <c r="E464" s="50" t="s">
        <v>162</v>
      </c>
      <c r="F464" s="43">
        <v>12</v>
      </c>
      <c r="G464" s="43">
        <v>466.10169491525426</v>
      </c>
      <c r="H464" s="48" t="s">
        <v>31</v>
      </c>
    </row>
    <row r="465" spans="1:8" x14ac:dyDescent="0.25">
      <c r="A465" s="13" t="s">
        <v>11</v>
      </c>
      <c r="B465" s="13">
        <f t="shared" si="7"/>
        <v>462</v>
      </c>
      <c r="C465" s="14">
        <v>40715621</v>
      </c>
      <c r="D465" s="42">
        <v>41376</v>
      </c>
      <c r="E465" s="50" t="s">
        <v>162</v>
      </c>
      <c r="F465" s="43">
        <v>15</v>
      </c>
      <c r="G465" s="43">
        <v>466.10169491525426</v>
      </c>
      <c r="H465" s="48" t="s">
        <v>69</v>
      </c>
    </row>
    <row r="466" spans="1:8" x14ac:dyDescent="0.25">
      <c r="A466" s="13" t="s">
        <v>11</v>
      </c>
      <c r="B466" s="13">
        <f t="shared" si="7"/>
        <v>463</v>
      </c>
      <c r="C466" s="14">
        <v>40716394</v>
      </c>
      <c r="D466" s="42">
        <v>41376</v>
      </c>
      <c r="E466" s="50" t="s">
        <v>162</v>
      </c>
      <c r="F466" s="43">
        <v>15</v>
      </c>
      <c r="G466" s="43">
        <v>466.10169491525426</v>
      </c>
      <c r="H466" s="48" t="s">
        <v>69</v>
      </c>
    </row>
    <row r="467" spans="1:8" x14ac:dyDescent="0.25">
      <c r="A467" s="13" t="s">
        <v>11</v>
      </c>
      <c r="B467" s="13">
        <f t="shared" si="7"/>
        <v>464</v>
      </c>
      <c r="C467" s="14">
        <v>40718578</v>
      </c>
      <c r="D467" s="42">
        <v>41379</v>
      </c>
      <c r="E467" s="50" t="s">
        <v>162</v>
      </c>
      <c r="F467" s="43">
        <v>8.6999999999999993</v>
      </c>
      <c r="G467" s="43">
        <v>466.10169491525426</v>
      </c>
      <c r="H467" s="48" t="s">
        <v>30</v>
      </c>
    </row>
    <row r="468" spans="1:8" x14ac:dyDescent="0.25">
      <c r="A468" s="13" t="s">
        <v>11</v>
      </c>
      <c r="B468" s="13">
        <f t="shared" si="7"/>
        <v>465</v>
      </c>
      <c r="C468" s="14">
        <v>40719181</v>
      </c>
      <c r="D468" s="42">
        <v>41379</v>
      </c>
      <c r="E468" s="50" t="s">
        <v>162</v>
      </c>
      <c r="F468" s="43">
        <v>5</v>
      </c>
      <c r="G468" s="43">
        <v>466.10169491525426</v>
      </c>
      <c r="H468" s="48" t="s">
        <v>105</v>
      </c>
    </row>
    <row r="469" spans="1:8" x14ac:dyDescent="0.25">
      <c r="A469" s="13" t="s">
        <v>11</v>
      </c>
      <c r="B469" s="13">
        <f t="shared" si="7"/>
        <v>466</v>
      </c>
      <c r="C469" s="14">
        <v>40718338</v>
      </c>
      <c r="D469" s="42">
        <v>41379</v>
      </c>
      <c r="E469" s="50" t="s">
        <v>162</v>
      </c>
      <c r="F469" s="43">
        <v>10</v>
      </c>
      <c r="G469" s="43">
        <v>466.10169491525426</v>
      </c>
      <c r="H469" s="48" t="s">
        <v>76</v>
      </c>
    </row>
    <row r="470" spans="1:8" x14ac:dyDescent="0.25">
      <c r="A470" s="13" t="s">
        <v>11</v>
      </c>
      <c r="B470" s="13">
        <f t="shared" si="7"/>
        <v>467</v>
      </c>
      <c r="C470" s="14">
        <v>40718300</v>
      </c>
      <c r="D470" s="42">
        <v>41376</v>
      </c>
      <c r="E470" s="50" t="s">
        <v>162</v>
      </c>
      <c r="F470" s="43">
        <v>5</v>
      </c>
      <c r="G470" s="43">
        <v>466.10169491525426</v>
      </c>
      <c r="H470" s="48" t="s">
        <v>129</v>
      </c>
    </row>
    <row r="471" spans="1:8" x14ac:dyDescent="0.25">
      <c r="A471" s="13" t="s">
        <v>11</v>
      </c>
      <c r="B471" s="13">
        <f t="shared" si="7"/>
        <v>468</v>
      </c>
      <c r="C471" s="14">
        <v>40719067</v>
      </c>
      <c r="D471" s="42">
        <v>41379</v>
      </c>
      <c r="E471" s="50" t="s">
        <v>162</v>
      </c>
      <c r="F471" s="43">
        <v>10</v>
      </c>
      <c r="G471" s="43">
        <v>466.10169491525426</v>
      </c>
      <c r="H471" s="48" t="s">
        <v>76</v>
      </c>
    </row>
    <row r="472" spans="1:8" x14ac:dyDescent="0.25">
      <c r="A472" s="13" t="s">
        <v>11</v>
      </c>
      <c r="B472" s="13">
        <f t="shared" si="7"/>
        <v>469</v>
      </c>
      <c r="C472" s="14">
        <v>40719064</v>
      </c>
      <c r="D472" s="42">
        <v>41376</v>
      </c>
      <c r="E472" s="50" t="s">
        <v>162</v>
      </c>
      <c r="F472" s="43">
        <v>7</v>
      </c>
      <c r="G472" s="43">
        <v>466.10169491525426</v>
      </c>
      <c r="H472" s="48" t="s">
        <v>23</v>
      </c>
    </row>
    <row r="473" spans="1:8" x14ac:dyDescent="0.25">
      <c r="A473" s="13" t="s">
        <v>11</v>
      </c>
      <c r="B473" s="13">
        <f t="shared" si="7"/>
        <v>470</v>
      </c>
      <c r="C473" s="14">
        <v>40719574</v>
      </c>
      <c r="D473" s="42">
        <v>41376</v>
      </c>
      <c r="E473" s="50" t="s">
        <v>162</v>
      </c>
      <c r="F473" s="43">
        <v>10</v>
      </c>
      <c r="G473" s="43">
        <v>466.10169491525426</v>
      </c>
      <c r="H473" s="48" t="s">
        <v>87</v>
      </c>
    </row>
    <row r="474" spans="1:8" x14ac:dyDescent="0.25">
      <c r="A474" s="13" t="s">
        <v>11</v>
      </c>
      <c r="B474" s="13">
        <f t="shared" si="7"/>
        <v>471</v>
      </c>
      <c r="C474" s="14">
        <v>40719767</v>
      </c>
      <c r="D474" s="42">
        <v>41376</v>
      </c>
      <c r="E474" s="50" t="s">
        <v>162</v>
      </c>
      <c r="F474" s="43">
        <v>14</v>
      </c>
      <c r="G474" s="43">
        <v>466.10169491525426</v>
      </c>
      <c r="H474" s="48" t="s">
        <v>69</v>
      </c>
    </row>
    <row r="475" spans="1:8" x14ac:dyDescent="0.25">
      <c r="A475" s="13" t="s">
        <v>11</v>
      </c>
      <c r="B475" s="13">
        <f t="shared" si="7"/>
        <v>472</v>
      </c>
      <c r="C475" s="14">
        <v>40720051</v>
      </c>
      <c r="D475" s="42">
        <v>41379</v>
      </c>
      <c r="E475" s="50" t="s">
        <v>162</v>
      </c>
      <c r="F475" s="43">
        <v>8</v>
      </c>
      <c r="G475" s="43">
        <v>466.10169491525426</v>
      </c>
      <c r="H475" s="48" t="s">
        <v>87</v>
      </c>
    </row>
    <row r="476" spans="1:8" x14ac:dyDescent="0.25">
      <c r="A476" s="13" t="s">
        <v>11</v>
      </c>
      <c r="B476" s="13">
        <f t="shared" si="7"/>
        <v>473</v>
      </c>
      <c r="C476" s="14">
        <v>40720055</v>
      </c>
      <c r="D476" s="42">
        <v>41379</v>
      </c>
      <c r="E476" s="50" t="s">
        <v>162</v>
      </c>
      <c r="F476" s="43">
        <v>7</v>
      </c>
      <c r="G476" s="43">
        <v>466.10169491525426</v>
      </c>
      <c r="H476" s="48" t="s">
        <v>23</v>
      </c>
    </row>
    <row r="477" spans="1:8" x14ac:dyDescent="0.25">
      <c r="A477" s="13" t="s">
        <v>11</v>
      </c>
      <c r="B477" s="13">
        <f t="shared" si="7"/>
        <v>474</v>
      </c>
      <c r="C477" s="14">
        <v>40720830</v>
      </c>
      <c r="D477" s="42">
        <v>41379</v>
      </c>
      <c r="E477" s="50" t="s">
        <v>162</v>
      </c>
      <c r="F477" s="43">
        <v>8</v>
      </c>
      <c r="G477" s="43">
        <v>466.10169491525426</v>
      </c>
      <c r="H477" s="48" t="s">
        <v>175</v>
      </c>
    </row>
    <row r="478" spans="1:8" x14ac:dyDescent="0.25">
      <c r="A478" s="13" t="s">
        <v>11</v>
      </c>
      <c r="B478" s="13">
        <f t="shared" si="7"/>
        <v>475</v>
      </c>
      <c r="C478" s="14">
        <v>40721084</v>
      </c>
      <c r="D478" s="42">
        <v>41379</v>
      </c>
      <c r="E478" s="50" t="s">
        <v>162</v>
      </c>
      <c r="F478" s="43">
        <v>5</v>
      </c>
      <c r="G478" s="43">
        <v>466.10169491525426</v>
      </c>
      <c r="H478" s="48" t="s">
        <v>60</v>
      </c>
    </row>
    <row r="479" spans="1:8" x14ac:dyDescent="0.25">
      <c r="A479" s="13" t="s">
        <v>11</v>
      </c>
      <c r="B479" s="13">
        <f t="shared" si="7"/>
        <v>476</v>
      </c>
      <c r="C479" s="14">
        <v>40721220</v>
      </c>
      <c r="D479" s="42">
        <v>41379</v>
      </c>
      <c r="E479" s="50" t="s">
        <v>162</v>
      </c>
      <c r="F479" s="43">
        <v>10</v>
      </c>
      <c r="G479" s="43">
        <v>466.10169491525426</v>
      </c>
      <c r="H479" s="48" t="s">
        <v>173</v>
      </c>
    </row>
    <row r="480" spans="1:8" x14ac:dyDescent="0.25">
      <c r="A480" s="13" t="s">
        <v>11</v>
      </c>
      <c r="B480" s="13">
        <f t="shared" si="7"/>
        <v>477</v>
      </c>
      <c r="C480" s="14">
        <v>40679320</v>
      </c>
      <c r="D480" s="42">
        <v>41376</v>
      </c>
      <c r="E480" s="50" t="s">
        <v>162</v>
      </c>
      <c r="F480" s="43">
        <v>8</v>
      </c>
      <c r="G480" s="43">
        <v>466.10169491525426</v>
      </c>
      <c r="H480" s="48" t="s">
        <v>69</v>
      </c>
    </row>
    <row r="481" spans="1:8" x14ac:dyDescent="0.25">
      <c r="A481" s="13" t="s">
        <v>11</v>
      </c>
      <c r="B481" s="13">
        <f t="shared" si="7"/>
        <v>478</v>
      </c>
      <c r="C481" s="14">
        <v>40679315</v>
      </c>
      <c r="D481" s="42">
        <v>41376</v>
      </c>
      <c r="E481" s="50" t="s">
        <v>162</v>
      </c>
      <c r="F481" s="43">
        <v>8</v>
      </c>
      <c r="G481" s="43">
        <v>466.10169491525426</v>
      </c>
      <c r="H481" s="48" t="s">
        <v>69</v>
      </c>
    </row>
    <row r="482" spans="1:8" x14ac:dyDescent="0.25">
      <c r="A482" s="13" t="s">
        <v>11</v>
      </c>
      <c r="B482" s="13">
        <f t="shared" si="7"/>
        <v>479</v>
      </c>
      <c r="C482" s="14">
        <v>40679310</v>
      </c>
      <c r="D482" s="42">
        <v>41376</v>
      </c>
      <c r="E482" s="50" t="s">
        <v>162</v>
      </c>
      <c r="F482" s="43">
        <v>8</v>
      </c>
      <c r="G482" s="43">
        <v>466.10169491525426</v>
      </c>
      <c r="H482" s="48" t="s">
        <v>69</v>
      </c>
    </row>
    <row r="483" spans="1:8" x14ac:dyDescent="0.25">
      <c r="A483" s="13" t="s">
        <v>11</v>
      </c>
      <c r="B483" s="13">
        <f t="shared" si="7"/>
        <v>480</v>
      </c>
      <c r="C483" s="14">
        <v>40702365</v>
      </c>
      <c r="D483" s="42">
        <v>41379</v>
      </c>
      <c r="E483" s="50" t="s">
        <v>162</v>
      </c>
      <c r="F483" s="43">
        <v>15</v>
      </c>
      <c r="G483" s="43">
        <v>466.10169491525426</v>
      </c>
      <c r="H483" s="48" t="s">
        <v>33</v>
      </c>
    </row>
    <row r="484" spans="1:8" x14ac:dyDescent="0.25">
      <c r="A484" s="13" t="s">
        <v>11</v>
      </c>
      <c r="B484" s="13">
        <f t="shared" si="7"/>
        <v>481</v>
      </c>
      <c r="C484" s="14">
        <v>40716799</v>
      </c>
      <c r="D484" s="42">
        <v>41372</v>
      </c>
      <c r="E484" s="50" t="s">
        <v>162</v>
      </c>
      <c r="F484" s="43">
        <v>10</v>
      </c>
      <c r="G484" s="43">
        <v>466.10169491525426</v>
      </c>
      <c r="H484" s="48" t="s">
        <v>56</v>
      </c>
    </row>
    <row r="485" spans="1:8" x14ac:dyDescent="0.25">
      <c r="A485" s="13" t="s">
        <v>11</v>
      </c>
      <c r="B485" s="13">
        <f t="shared" si="7"/>
        <v>482</v>
      </c>
      <c r="C485" s="14">
        <v>40705581</v>
      </c>
      <c r="D485" s="42">
        <v>41379</v>
      </c>
      <c r="E485" s="50" t="s">
        <v>162</v>
      </c>
      <c r="F485" s="43">
        <v>10</v>
      </c>
      <c r="G485" s="43">
        <v>466.10169491525426</v>
      </c>
      <c r="H485" s="48" t="s">
        <v>30</v>
      </c>
    </row>
    <row r="486" spans="1:8" x14ac:dyDescent="0.25">
      <c r="A486" s="13" t="s">
        <v>11</v>
      </c>
      <c r="B486" s="13">
        <f t="shared" si="7"/>
        <v>483</v>
      </c>
      <c r="C486" s="14">
        <v>40717752</v>
      </c>
      <c r="D486" s="42">
        <v>41379</v>
      </c>
      <c r="E486" s="50" t="s">
        <v>162</v>
      </c>
      <c r="F486" s="43">
        <v>8</v>
      </c>
      <c r="G486" s="43">
        <v>466.10169491525426</v>
      </c>
      <c r="H486" s="48" t="s">
        <v>32</v>
      </c>
    </row>
    <row r="487" spans="1:8" x14ac:dyDescent="0.25">
      <c r="A487" s="13" t="s">
        <v>11</v>
      </c>
      <c r="B487" s="13">
        <f t="shared" si="7"/>
        <v>484</v>
      </c>
      <c r="C487" s="14">
        <v>40719971</v>
      </c>
      <c r="D487" s="42">
        <v>41380</v>
      </c>
      <c r="E487" s="50" t="s">
        <v>162</v>
      </c>
      <c r="F487" s="43">
        <v>10</v>
      </c>
      <c r="G487" s="43">
        <v>466.10169491525426</v>
      </c>
      <c r="H487" s="48" t="s">
        <v>61</v>
      </c>
    </row>
    <row r="488" spans="1:8" x14ac:dyDescent="0.25">
      <c r="A488" s="13" t="s">
        <v>11</v>
      </c>
      <c r="B488" s="13">
        <f t="shared" si="7"/>
        <v>485</v>
      </c>
      <c r="C488" s="14">
        <v>40716667</v>
      </c>
      <c r="D488" s="42">
        <v>41380</v>
      </c>
      <c r="E488" s="50" t="s">
        <v>162</v>
      </c>
      <c r="F488" s="43">
        <v>10</v>
      </c>
      <c r="G488" s="43">
        <v>466.10169491525426</v>
      </c>
      <c r="H488" s="48" t="s">
        <v>82</v>
      </c>
    </row>
    <row r="489" spans="1:8" x14ac:dyDescent="0.25">
      <c r="A489" s="13" t="s">
        <v>11</v>
      </c>
      <c r="B489" s="13">
        <f t="shared" si="7"/>
        <v>486</v>
      </c>
      <c r="C489" s="14">
        <v>40710036</v>
      </c>
      <c r="D489" s="42">
        <v>41379</v>
      </c>
      <c r="E489" s="50" t="s">
        <v>162</v>
      </c>
      <c r="F489" s="43">
        <v>5</v>
      </c>
      <c r="G489" s="43">
        <v>466.10169491525426</v>
      </c>
      <c r="H489" s="48" t="s">
        <v>60</v>
      </c>
    </row>
    <row r="490" spans="1:8" x14ac:dyDescent="0.25">
      <c r="A490" s="13" t="s">
        <v>11</v>
      </c>
      <c r="B490" s="13">
        <f t="shared" si="7"/>
        <v>487</v>
      </c>
      <c r="C490" s="14">
        <v>40710881</v>
      </c>
      <c r="D490" s="42">
        <v>41379</v>
      </c>
      <c r="E490" s="50" t="s">
        <v>162</v>
      </c>
      <c r="F490" s="43">
        <v>15</v>
      </c>
      <c r="G490" s="43">
        <v>466.10169491525426</v>
      </c>
      <c r="H490" s="48" t="s">
        <v>52</v>
      </c>
    </row>
    <row r="491" spans="1:8" x14ac:dyDescent="0.25">
      <c r="A491" s="13" t="s">
        <v>11</v>
      </c>
      <c r="B491" s="13">
        <f t="shared" si="7"/>
        <v>488</v>
      </c>
      <c r="C491" s="14">
        <v>40719556</v>
      </c>
      <c r="D491" s="42">
        <v>41379</v>
      </c>
      <c r="E491" s="50" t="s">
        <v>162</v>
      </c>
      <c r="F491" s="43">
        <v>10</v>
      </c>
      <c r="G491" s="43">
        <v>466.10169491525426</v>
      </c>
      <c r="H491" s="48" t="s">
        <v>82</v>
      </c>
    </row>
    <row r="492" spans="1:8" x14ac:dyDescent="0.25">
      <c r="A492" s="13" t="s">
        <v>11</v>
      </c>
      <c r="B492" s="13">
        <f t="shared" si="7"/>
        <v>489</v>
      </c>
      <c r="C492" s="14">
        <v>40718351</v>
      </c>
      <c r="D492" s="42">
        <v>41379</v>
      </c>
      <c r="E492" s="50" t="s">
        <v>162</v>
      </c>
      <c r="F492" s="43">
        <v>3</v>
      </c>
      <c r="G492" s="43">
        <v>466.10169491525426</v>
      </c>
      <c r="H492" s="48" t="s">
        <v>64</v>
      </c>
    </row>
    <row r="493" spans="1:8" x14ac:dyDescent="0.25">
      <c r="A493" s="13" t="s">
        <v>11</v>
      </c>
      <c r="B493" s="13">
        <f t="shared" si="7"/>
        <v>490</v>
      </c>
      <c r="C493" s="14">
        <v>40719679</v>
      </c>
      <c r="D493" s="42">
        <v>41380</v>
      </c>
      <c r="E493" s="50" t="s">
        <v>162</v>
      </c>
      <c r="F493" s="43">
        <v>10</v>
      </c>
      <c r="G493" s="43">
        <v>466.10169491525426</v>
      </c>
      <c r="H493" s="48" t="s">
        <v>82</v>
      </c>
    </row>
    <row r="494" spans="1:8" x14ac:dyDescent="0.25">
      <c r="A494" s="13" t="s">
        <v>11</v>
      </c>
      <c r="B494" s="13">
        <f t="shared" si="7"/>
        <v>491</v>
      </c>
      <c r="C494" s="14">
        <v>40719733</v>
      </c>
      <c r="D494" s="42">
        <v>41379</v>
      </c>
      <c r="E494" s="50" t="s">
        <v>162</v>
      </c>
      <c r="F494" s="43">
        <v>8</v>
      </c>
      <c r="G494" s="43">
        <v>466.10169491525426</v>
      </c>
      <c r="H494" s="48" t="s">
        <v>82</v>
      </c>
    </row>
    <row r="495" spans="1:8" x14ac:dyDescent="0.25">
      <c r="A495" s="13" t="s">
        <v>11</v>
      </c>
      <c r="B495" s="13">
        <f t="shared" si="7"/>
        <v>492</v>
      </c>
      <c r="C495" s="14">
        <v>40719327</v>
      </c>
      <c r="D495" s="42">
        <v>41380</v>
      </c>
      <c r="E495" s="50" t="s">
        <v>162</v>
      </c>
      <c r="F495" s="43">
        <v>10</v>
      </c>
      <c r="G495" s="43">
        <v>466.10169491525426</v>
      </c>
      <c r="H495" s="48" t="s">
        <v>82</v>
      </c>
    </row>
    <row r="496" spans="1:8" x14ac:dyDescent="0.25">
      <c r="A496" s="13" t="s">
        <v>11</v>
      </c>
      <c r="B496" s="13">
        <f t="shared" si="7"/>
        <v>493</v>
      </c>
      <c r="C496" s="14">
        <v>40719745</v>
      </c>
      <c r="D496" s="42">
        <v>41379</v>
      </c>
      <c r="E496" s="50" t="s">
        <v>162</v>
      </c>
      <c r="F496" s="43">
        <v>10</v>
      </c>
      <c r="G496" s="43">
        <v>466.10169491525426</v>
      </c>
      <c r="H496" s="48" t="s">
        <v>82</v>
      </c>
    </row>
    <row r="497" spans="1:8" x14ac:dyDescent="0.25">
      <c r="A497" s="13" t="s">
        <v>11</v>
      </c>
      <c r="B497" s="13">
        <f t="shared" si="7"/>
        <v>494</v>
      </c>
      <c r="C497" s="14">
        <v>40720500</v>
      </c>
      <c r="D497" s="42">
        <v>41379</v>
      </c>
      <c r="E497" s="50" t="s">
        <v>162</v>
      </c>
      <c r="F497" s="43">
        <v>10</v>
      </c>
      <c r="G497" s="43">
        <v>466.10169491525426</v>
      </c>
      <c r="H497" s="48" t="s">
        <v>82</v>
      </c>
    </row>
    <row r="498" spans="1:8" x14ac:dyDescent="0.25">
      <c r="A498" s="13" t="s">
        <v>11</v>
      </c>
      <c r="B498" s="13">
        <f t="shared" si="7"/>
        <v>495</v>
      </c>
      <c r="C498" s="14">
        <v>40713543</v>
      </c>
      <c r="D498" s="42">
        <v>41380</v>
      </c>
      <c r="E498" s="50" t="s">
        <v>162</v>
      </c>
      <c r="F498" s="43">
        <v>15</v>
      </c>
      <c r="G498" s="43">
        <v>466.10169491525426</v>
      </c>
      <c r="H498" s="48" t="s">
        <v>23</v>
      </c>
    </row>
    <row r="499" spans="1:8" x14ac:dyDescent="0.25">
      <c r="A499" s="13" t="s">
        <v>11</v>
      </c>
      <c r="B499" s="13">
        <f t="shared" si="7"/>
        <v>496</v>
      </c>
      <c r="C499" s="14">
        <v>40718516</v>
      </c>
      <c r="D499" s="42">
        <v>41379</v>
      </c>
      <c r="E499" s="50" t="s">
        <v>162</v>
      </c>
      <c r="F499" s="43">
        <v>10</v>
      </c>
      <c r="G499" s="43">
        <v>466.10169491525426</v>
      </c>
      <c r="H499" s="48" t="s">
        <v>22</v>
      </c>
    </row>
    <row r="500" spans="1:8" x14ac:dyDescent="0.25">
      <c r="A500" s="13" t="s">
        <v>11</v>
      </c>
      <c r="B500" s="13">
        <f t="shared" si="7"/>
        <v>497</v>
      </c>
      <c r="C500" s="14">
        <v>40715633</v>
      </c>
      <c r="D500" s="42">
        <v>41379</v>
      </c>
      <c r="E500" s="50" t="s">
        <v>162</v>
      </c>
      <c r="F500" s="43">
        <v>15</v>
      </c>
      <c r="G500" s="43">
        <v>466.10169491525426</v>
      </c>
      <c r="H500" s="48" t="s">
        <v>69</v>
      </c>
    </row>
    <row r="501" spans="1:8" x14ac:dyDescent="0.25">
      <c r="A501" s="13" t="s">
        <v>11</v>
      </c>
      <c r="B501" s="13">
        <f t="shared" si="7"/>
        <v>498</v>
      </c>
      <c r="C501" s="14">
        <v>40715746</v>
      </c>
      <c r="D501" s="42">
        <v>41379</v>
      </c>
      <c r="E501" s="50" t="s">
        <v>162</v>
      </c>
      <c r="F501" s="43">
        <v>3</v>
      </c>
      <c r="G501" s="43">
        <v>466.10169491525426</v>
      </c>
      <c r="H501" s="48" t="s">
        <v>108</v>
      </c>
    </row>
    <row r="502" spans="1:8" x14ac:dyDescent="0.25">
      <c r="A502" s="13" t="s">
        <v>11</v>
      </c>
      <c r="B502" s="13">
        <f t="shared" si="7"/>
        <v>499</v>
      </c>
      <c r="C502" s="14">
        <v>40719822</v>
      </c>
      <c r="D502" s="42">
        <v>41379</v>
      </c>
      <c r="E502" s="50" t="s">
        <v>162</v>
      </c>
      <c r="F502" s="43">
        <v>10</v>
      </c>
      <c r="G502" s="43">
        <v>466.10169491525426</v>
      </c>
      <c r="H502" s="48" t="s">
        <v>154</v>
      </c>
    </row>
    <row r="503" spans="1:8" x14ac:dyDescent="0.25">
      <c r="A503" s="13" t="s">
        <v>11</v>
      </c>
      <c r="B503" s="13">
        <f t="shared" si="7"/>
        <v>500</v>
      </c>
      <c r="C503" s="14">
        <v>40717716</v>
      </c>
      <c r="D503" s="42">
        <v>41380</v>
      </c>
      <c r="E503" s="50" t="s">
        <v>162</v>
      </c>
      <c r="F503" s="43">
        <v>15</v>
      </c>
      <c r="G503" s="43">
        <v>466.10169491525426</v>
      </c>
      <c r="H503" s="48" t="s">
        <v>69</v>
      </c>
    </row>
    <row r="504" spans="1:8" x14ac:dyDescent="0.25">
      <c r="A504" s="13" t="s">
        <v>11</v>
      </c>
      <c r="B504" s="13">
        <f t="shared" si="7"/>
        <v>501</v>
      </c>
      <c r="C504" s="14">
        <v>40717719</v>
      </c>
      <c r="D504" s="42">
        <v>41380</v>
      </c>
      <c r="E504" s="50" t="s">
        <v>162</v>
      </c>
      <c r="F504" s="43">
        <v>15</v>
      </c>
      <c r="G504" s="43">
        <v>466.10169491525426</v>
      </c>
      <c r="H504" s="48" t="s">
        <v>69</v>
      </c>
    </row>
    <row r="505" spans="1:8" x14ac:dyDescent="0.25">
      <c r="A505" s="13" t="s">
        <v>11</v>
      </c>
      <c r="B505" s="13">
        <f t="shared" si="7"/>
        <v>502</v>
      </c>
      <c r="C505" s="14">
        <v>40719069</v>
      </c>
      <c r="D505" s="42">
        <v>41380</v>
      </c>
      <c r="E505" s="50" t="s">
        <v>162</v>
      </c>
      <c r="F505" s="43">
        <v>7</v>
      </c>
      <c r="G505" s="43">
        <v>466.10169491525426</v>
      </c>
      <c r="H505" s="48" t="s">
        <v>117</v>
      </c>
    </row>
    <row r="506" spans="1:8" x14ac:dyDescent="0.25">
      <c r="A506" s="13" t="s">
        <v>11</v>
      </c>
      <c r="B506" s="13">
        <f t="shared" si="7"/>
        <v>503</v>
      </c>
      <c r="C506" s="14">
        <v>40720041</v>
      </c>
      <c r="D506" s="42">
        <v>41380</v>
      </c>
      <c r="E506" s="50" t="s">
        <v>162</v>
      </c>
      <c r="F506" s="43">
        <v>8</v>
      </c>
      <c r="G506" s="43">
        <v>466.10169491525426</v>
      </c>
      <c r="H506" s="48" t="s">
        <v>117</v>
      </c>
    </row>
    <row r="507" spans="1:8" x14ac:dyDescent="0.25">
      <c r="A507" s="13" t="s">
        <v>11</v>
      </c>
      <c r="B507" s="13">
        <f t="shared" si="7"/>
        <v>504</v>
      </c>
      <c r="C507" s="14">
        <v>40720044</v>
      </c>
      <c r="D507" s="42">
        <v>41380</v>
      </c>
      <c r="E507" s="50" t="s">
        <v>162</v>
      </c>
      <c r="F507" s="43">
        <v>8</v>
      </c>
      <c r="G507" s="43">
        <v>466.10169491525426</v>
      </c>
      <c r="H507" s="48" t="s">
        <v>87</v>
      </c>
    </row>
    <row r="508" spans="1:8" x14ac:dyDescent="0.25">
      <c r="A508" s="13" t="s">
        <v>11</v>
      </c>
      <c r="B508" s="13">
        <f t="shared" si="7"/>
        <v>505</v>
      </c>
      <c r="C508" s="14">
        <v>40720920</v>
      </c>
      <c r="D508" s="42">
        <v>41380</v>
      </c>
      <c r="E508" s="50" t="s">
        <v>162</v>
      </c>
      <c r="F508" s="43">
        <v>10</v>
      </c>
      <c r="G508" s="43">
        <v>466.10169491525426</v>
      </c>
      <c r="H508" s="48" t="s">
        <v>69</v>
      </c>
    </row>
    <row r="509" spans="1:8" x14ac:dyDescent="0.25">
      <c r="A509" s="13" t="s">
        <v>11</v>
      </c>
      <c r="B509" s="13">
        <f t="shared" si="7"/>
        <v>506</v>
      </c>
      <c r="C509" s="14">
        <v>40721560</v>
      </c>
      <c r="D509" s="42">
        <v>41379</v>
      </c>
      <c r="E509" s="50" t="s">
        <v>162</v>
      </c>
      <c r="F509" s="43">
        <v>10</v>
      </c>
      <c r="G509" s="43">
        <v>466.10169491525426</v>
      </c>
      <c r="H509" s="48" t="s">
        <v>25</v>
      </c>
    </row>
    <row r="510" spans="1:8" x14ac:dyDescent="0.25">
      <c r="A510" s="13" t="s">
        <v>11</v>
      </c>
      <c r="B510" s="13">
        <f t="shared" si="7"/>
        <v>507</v>
      </c>
      <c r="C510" s="14">
        <v>40706240</v>
      </c>
      <c r="D510" s="42">
        <v>41380</v>
      </c>
      <c r="E510" s="50" t="s">
        <v>162</v>
      </c>
      <c r="F510" s="43">
        <v>10</v>
      </c>
      <c r="G510" s="43">
        <v>466.10169491525426</v>
      </c>
      <c r="H510" s="48" t="s">
        <v>106</v>
      </c>
    </row>
    <row r="511" spans="1:8" x14ac:dyDescent="0.25">
      <c r="A511" s="13" t="s">
        <v>11</v>
      </c>
      <c r="B511" s="13">
        <f t="shared" si="7"/>
        <v>508</v>
      </c>
      <c r="C511" s="14">
        <v>40716091</v>
      </c>
      <c r="D511" s="42">
        <v>41380</v>
      </c>
      <c r="E511" s="50" t="s">
        <v>162</v>
      </c>
      <c r="F511" s="43">
        <v>12</v>
      </c>
      <c r="G511" s="43">
        <v>466.10169491525426</v>
      </c>
      <c r="H511" s="48" t="s">
        <v>31</v>
      </c>
    </row>
    <row r="512" spans="1:8" x14ac:dyDescent="0.25">
      <c r="A512" s="13" t="s">
        <v>11</v>
      </c>
      <c r="B512" s="13">
        <f t="shared" si="7"/>
        <v>509</v>
      </c>
      <c r="C512" s="14">
        <v>40719050</v>
      </c>
      <c r="D512" s="42">
        <v>41380</v>
      </c>
      <c r="E512" s="50" t="s">
        <v>162</v>
      </c>
      <c r="F512" s="43">
        <v>10</v>
      </c>
      <c r="G512" s="43">
        <v>466.10169491525426</v>
      </c>
      <c r="H512" s="48" t="s">
        <v>20</v>
      </c>
    </row>
    <row r="513" spans="1:8" x14ac:dyDescent="0.25">
      <c r="A513" s="13" t="s">
        <v>11</v>
      </c>
      <c r="B513" s="13">
        <f t="shared" si="7"/>
        <v>510</v>
      </c>
      <c r="C513" s="14">
        <v>40717748</v>
      </c>
      <c r="D513" s="42">
        <v>41380</v>
      </c>
      <c r="E513" s="50" t="s">
        <v>162</v>
      </c>
      <c r="F513" s="43">
        <v>15</v>
      </c>
      <c r="G513" s="43">
        <v>466.10169491525426</v>
      </c>
      <c r="H513" s="48" t="s">
        <v>98</v>
      </c>
    </row>
    <row r="514" spans="1:8" x14ac:dyDescent="0.25">
      <c r="A514" s="13" t="s">
        <v>11</v>
      </c>
      <c r="B514" s="13">
        <f t="shared" si="7"/>
        <v>511</v>
      </c>
      <c r="C514" s="14">
        <v>40720338</v>
      </c>
      <c r="D514" s="42">
        <v>41380</v>
      </c>
      <c r="E514" s="50" t="s">
        <v>162</v>
      </c>
      <c r="F514" s="43">
        <v>8</v>
      </c>
      <c r="G514" s="43">
        <v>466.10169491525426</v>
      </c>
      <c r="H514" s="48" t="s">
        <v>120</v>
      </c>
    </row>
    <row r="515" spans="1:8" x14ac:dyDescent="0.25">
      <c r="A515" s="13" t="s">
        <v>11</v>
      </c>
      <c r="B515" s="13">
        <f t="shared" si="7"/>
        <v>512</v>
      </c>
      <c r="C515" s="14">
        <v>40710118</v>
      </c>
      <c r="D515" s="42">
        <v>41380</v>
      </c>
      <c r="E515" s="50" t="s">
        <v>162</v>
      </c>
      <c r="F515" s="43">
        <v>15</v>
      </c>
      <c r="G515" s="43">
        <v>466.10169491525426</v>
      </c>
      <c r="H515" s="48" t="s">
        <v>69</v>
      </c>
    </row>
    <row r="516" spans="1:8" x14ac:dyDescent="0.25">
      <c r="A516" s="13" t="s">
        <v>11</v>
      </c>
      <c r="B516" s="13">
        <f t="shared" si="7"/>
        <v>513</v>
      </c>
      <c r="C516" s="14">
        <v>40719789</v>
      </c>
      <c r="D516" s="42">
        <v>41380</v>
      </c>
      <c r="E516" s="50" t="s">
        <v>162</v>
      </c>
      <c r="F516" s="43">
        <v>12</v>
      </c>
      <c r="G516" s="43">
        <v>466.10169491525426</v>
      </c>
      <c r="H516" s="48" t="s">
        <v>84</v>
      </c>
    </row>
    <row r="517" spans="1:8" x14ac:dyDescent="0.25">
      <c r="A517" s="13" t="s">
        <v>11</v>
      </c>
      <c r="B517" s="13">
        <f t="shared" si="7"/>
        <v>514</v>
      </c>
      <c r="C517" s="14">
        <v>40719804</v>
      </c>
      <c r="D517" s="42">
        <v>41380</v>
      </c>
      <c r="E517" s="50" t="s">
        <v>162</v>
      </c>
      <c r="F517" s="43">
        <v>10</v>
      </c>
      <c r="G517" s="43">
        <v>466.10169491525426</v>
      </c>
      <c r="H517" s="48" t="s">
        <v>20</v>
      </c>
    </row>
    <row r="518" spans="1:8" x14ac:dyDescent="0.25">
      <c r="A518" s="13" t="s">
        <v>11</v>
      </c>
      <c r="B518" s="13">
        <f t="shared" ref="B518:B581" si="8">B517+1</f>
        <v>515</v>
      </c>
      <c r="C518" s="14">
        <v>40719859</v>
      </c>
      <c r="D518" s="42">
        <v>41380</v>
      </c>
      <c r="E518" s="50" t="s">
        <v>162</v>
      </c>
      <c r="F518" s="43">
        <v>11</v>
      </c>
      <c r="G518" s="43">
        <v>466.10169491525426</v>
      </c>
      <c r="H518" s="48" t="s">
        <v>84</v>
      </c>
    </row>
    <row r="519" spans="1:8" x14ac:dyDescent="0.25">
      <c r="A519" s="13" t="s">
        <v>11</v>
      </c>
      <c r="B519" s="13">
        <f t="shared" si="8"/>
        <v>516</v>
      </c>
      <c r="C519" s="14">
        <v>40719857</v>
      </c>
      <c r="D519" s="42">
        <v>41380</v>
      </c>
      <c r="E519" s="50" t="s">
        <v>162</v>
      </c>
      <c r="F519" s="43">
        <v>12</v>
      </c>
      <c r="G519" s="43">
        <v>466.10169491525426</v>
      </c>
      <c r="H519" s="48" t="s">
        <v>84</v>
      </c>
    </row>
    <row r="520" spans="1:8" x14ac:dyDescent="0.25">
      <c r="A520" s="13" t="s">
        <v>11</v>
      </c>
      <c r="B520" s="13">
        <f t="shared" si="8"/>
        <v>517</v>
      </c>
      <c r="C520" s="14">
        <v>40719943</v>
      </c>
      <c r="D520" s="42">
        <v>41380</v>
      </c>
      <c r="E520" s="50" t="s">
        <v>162</v>
      </c>
      <c r="F520" s="43">
        <v>11</v>
      </c>
      <c r="G520" s="43">
        <v>466.10169491525426</v>
      </c>
      <c r="H520" s="48" t="s">
        <v>20</v>
      </c>
    </row>
    <row r="521" spans="1:8" x14ac:dyDescent="0.25">
      <c r="A521" s="13" t="s">
        <v>11</v>
      </c>
      <c r="B521" s="13">
        <f t="shared" si="8"/>
        <v>518</v>
      </c>
      <c r="C521" s="14">
        <v>40719848</v>
      </c>
      <c r="D521" s="42">
        <v>41380</v>
      </c>
      <c r="E521" s="50" t="s">
        <v>162</v>
      </c>
      <c r="F521" s="43">
        <v>10</v>
      </c>
      <c r="G521" s="43">
        <v>466.10169491525426</v>
      </c>
      <c r="H521" s="48" t="s">
        <v>20</v>
      </c>
    </row>
    <row r="522" spans="1:8" x14ac:dyDescent="0.25">
      <c r="A522" s="13" t="s">
        <v>11</v>
      </c>
      <c r="B522" s="13">
        <f t="shared" si="8"/>
        <v>519</v>
      </c>
      <c r="C522" s="14">
        <v>40711476</v>
      </c>
      <c r="D522" s="42">
        <v>41380</v>
      </c>
      <c r="E522" s="50" t="s">
        <v>162</v>
      </c>
      <c r="F522" s="43">
        <v>5</v>
      </c>
      <c r="G522" s="43">
        <v>466.10169491525426</v>
      </c>
      <c r="H522" s="48" t="s">
        <v>88</v>
      </c>
    </row>
    <row r="523" spans="1:8" x14ac:dyDescent="0.25">
      <c r="A523" s="13" t="s">
        <v>11</v>
      </c>
      <c r="B523" s="13">
        <f t="shared" si="8"/>
        <v>520</v>
      </c>
      <c r="C523" s="14">
        <v>40710032</v>
      </c>
      <c r="D523" s="42">
        <v>41380</v>
      </c>
      <c r="E523" s="50" t="s">
        <v>162</v>
      </c>
      <c r="F523" s="43">
        <v>6.3</v>
      </c>
      <c r="G523" s="43">
        <v>466.10169491525426</v>
      </c>
      <c r="H523" s="48" t="s">
        <v>60</v>
      </c>
    </row>
    <row r="524" spans="1:8" x14ac:dyDescent="0.25">
      <c r="A524" s="13" t="s">
        <v>11</v>
      </c>
      <c r="B524" s="13">
        <f t="shared" si="8"/>
        <v>521</v>
      </c>
      <c r="C524" s="14">
        <v>40711516</v>
      </c>
      <c r="D524" s="42">
        <v>41380</v>
      </c>
      <c r="E524" s="50" t="s">
        <v>162</v>
      </c>
      <c r="F524" s="43">
        <v>11</v>
      </c>
      <c r="G524" s="43">
        <v>466.10169491525426</v>
      </c>
      <c r="H524" s="48" t="s">
        <v>69</v>
      </c>
    </row>
    <row r="525" spans="1:8" x14ac:dyDescent="0.25">
      <c r="A525" s="13" t="s">
        <v>11</v>
      </c>
      <c r="B525" s="13">
        <f t="shared" si="8"/>
        <v>522</v>
      </c>
      <c r="C525" s="14">
        <v>40720555</v>
      </c>
      <c r="D525" s="42">
        <v>41381</v>
      </c>
      <c r="E525" s="50" t="s">
        <v>162</v>
      </c>
      <c r="F525" s="43">
        <v>6.3</v>
      </c>
      <c r="G525" s="43">
        <v>466.10169491525426</v>
      </c>
      <c r="H525" s="48" t="s">
        <v>82</v>
      </c>
    </row>
    <row r="526" spans="1:8" x14ac:dyDescent="0.25">
      <c r="A526" s="13" t="s">
        <v>11</v>
      </c>
      <c r="B526" s="13">
        <f t="shared" si="8"/>
        <v>523</v>
      </c>
      <c r="C526" s="14">
        <v>40721205</v>
      </c>
      <c r="D526" s="42">
        <v>41381</v>
      </c>
      <c r="E526" s="50" t="s">
        <v>162</v>
      </c>
      <c r="F526" s="43">
        <v>6.3</v>
      </c>
      <c r="G526" s="43">
        <v>466.10169491525426</v>
      </c>
      <c r="H526" s="48" t="s">
        <v>62</v>
      </c>
    </row>
    <row r="527" spans="1:8" x14ac:dyDescent="0.25">
      <c r="A527" s="13" t="s">
        <v>11</v>
      </c>
      <c r="B527" s="13">
        <f t="shared" si="8"/>
        <v>524</v>
      </c>
      <c r="C527" s="14">
        <v>40720879</v>
      </c>
      <c r="D527" s="42">
        <v>41380</v>
      </c>
      <c r="E527" s="50" t="s">
        <v>162</v>
      </c>
      <c r="F527" s="43">
        <v>10</v>
      </c>
      <c r="G527" s="43">
        <v>466.10169491525426</v>
      </c>
      <c r="H527" s="48" t="s">
        <v>82</v>
      </c>
    </row>
    <row r="528" spans="1:8" x14ac:dyDescent="0.25">
      <c r="A528" s="13" t="s">
        <v>11</v>
      </c>
      <c r="B528" s="13">
        <f t="shared" si="8"/>
        <v>525</v>
      </c>
      <c r="C528" s="14">
        <v>40720679</v>
      </c>
      <c r="D528" s="42">
        <v>41380</v>
      </c>
      <c r="E528" s="50" t="s">
        <v>162</v>
      </c>
      <c r="F528" s="43">
        <v>15</v>
      </c>
      <c r="G528" s="43">
        <v>466.10169491525426</v>
      </c>
      <c r="H528" s="48" t="s">
        <v>87</v>
      </c>
    </row>
    <row r="529" spans="1:8" x14ac:dyDescent="0.25">
      <c r="A529" s="13" t="s">
        <v>11</v>
      </c>
      <c r="B529" s="13">
        <f t="shared" si="8"/>
        <v>526</v>
      </c>
      <c r="C529" s="14">
        <v>40718541</v>
      </c>
      <c r="D529" s="42">
        <v>41380</v>
      </c>
      <c r="E529" s="50" t="s">
        <v>162</v>
      </c>
      <c r="F529" s="43">
        <v>12</v>
      </c>
      <c r="G529" s="43">
        <v>466.10169491525426</v>
      </c>
      <c r="H529" s="48" t="s">
        <v>65</v>
      </c>
    </row>
    <row r="530" spans="1:8" x14ac:dyDescent="0.25">
      <c r="A530" s="13" t="s">
        <v>11</v>
      </c>
      <c r="B530" s="13">
        <f t="shared" si="8"/>
        <v>527</v>
      </c>
      <c r="C530" s="14">
        <v>40719805</v>
      </c>
      <c r="D530" s="42">
        <v>41380</v>
      </c>
      <c r="E530" s="50" t="s">
        <v>162</v>
      </c>
      <c r="F530" s="43">
        <v>5</v>
      </c>
      <c r="G530" s="43">
        <v>466.10169491525426</v>
      </c>
      <c r="H530" s="48" t="s">
        <v>69</v>
      </c>
    </row>
    <row r="531" spans="1:8" x14ac:dyDescent="0.25">
      <c r="A531" s="13" t="s">
        <v>11</v>
      </c>
      <c r="B531" s="13">
        <f t="shared" si="8"/>
        <v>528</v>
      </c>
      <c r="C531" s="14">
        <v>40718530</v>
      </c>
      <c r="D531" s="42">
        <v>41380</v>
      </c>
      <c r="E531" s="50" t="s">
        <v>162</v>
      </c>
      <c r="F531" s="43">
        <v>15</v>
      </c>
      <c r="G531" s="43">
        <v>466.10169491525426</v>
      </c>
      <c r="H531" s="48" t="s">
        <v>69</v>
      </c>
    </row>
    <row r="532" spans="1:8" x14ac:dyDescent="0.25">
      <c r="A532" s="13" t="s">
        <v>11</v>
      </c>
      <c r="B532" s="13">
        <f t="shared" si="8"/>
        <v>529</v>
      </c>
      <c r="C532" s="14">
        <v>40719485</v>
      </c>
      <c r="D532" s="42">
        <v>41380</v>
      </c>
      <c r="E532" s="50" t="s">
        <v>162</v>
      </c>
      <c r="F532" s="43">
        <v>15</v>
      </c>
      <c r="G532" s="43">
        <v>466.10169491525426</v>
      </c>
      <c r="H532" s="48" t="s">
        <v>32</v>
      </c>
    </row>
    <row r="533" spans="1:8" x14ac:dyDescent="0.25">
      <c r="A533" s="13" t="s">
        <v>11</v>
      </c>
      <c r="B533" s="13">
        <f t="shared" si="8"/>
        <v>530</v>
      </c>
      <c r="C533" s="14">
        <v>40719427</v>
      </c>
      <c r="D533" s="42">
        <v>41381</v>
      </c>
      <c r="E533" s="50" t="s">
        <v>162</v>
      </c>
      <c r="F533" s="43">
        <v>12</v>
      </c>
      <c r="G533" s="43">
        <v>466.10169491525426</v>
      </c>
      <c r="H533" s="48" t="s">
        <v>69</v>
      </c>
    </row>
    <row r="534" spans="1:8" x14ac:dyDescent="0.25">
      <c r="A534" s="13" t="s">
        <v>11</v>
      </c>
      <c r="B534" s="13">
        <f t="shared" si="8"/>
        <v>531</v>
      </c>
      <c r="C534" s="14">
        <v>40721367</v>
      </c>
      <c r="D534" s="42">
        <v>41381</v>
      </c>
      <c r="E534" s="50" t="s">
        <v>162</v>
      </c>
      <c r="F534" s="43">
        <v>8</v>
      </c>
      <c r="G534" s="43">
        <v>466.10169491525426</v>
      </c>
      <c r="H534" s="48" t="s">
        <v>24</v>
      </c>
    </row>
    <row r="535" spans="1:8" x14ac:dyDescent="0.25">
      <c r="A535" s="13" t="s">
        <v>11</v>
      </c>
      <c r="B535" s="13">
        <f t="shared" si="8"/>
        <v>532</v>
      </c>
      <c r="C535" s="14">
        <v>40717268</v>
      </c>
      <c r="D535" s="42">
        <v>41380</v>
      </c>
      <c r="E535" s="50" t="s">
        <v>162</v>
      </c>
      <c r="F535" s="43">
        <v>3</v>
      </c>
      <c r="G535" s="43">
        <v>466.10169491525426</v>
      </c>
      <c r="H535" s="48" t="s">
        <v>59</v>
      </c>
    </row>
    <row r="536" spans="1:8" x14ac:dyDescent="0.25">
      <c r="A536" s="13" t="s">
        <v>11</v>
      </c>
      <c r="B536" s="13">
        <f t="shared" si="8"/>
        <v>533</v>
      </c>
      <c r="C536" s="14">
        <v>40718622</v>
      </c>
      <c r="D536" s="42">
        <v>41380</v>
      </c>
      <c r="E536" s="50" t="s">
        <v>162</v>
      </c>
      <c r="F536" s="43">
        <v>15</v>
      </c>
      <c r="G536" s="43">
        <v>466.10169491525426</v>
      </c>
      <c r="H536" s="48" t="s">
        <v>69</v>
      </c>
    </row>
    <row r="537" spans="1:8" x14ac:dyDescent="0.25">
      <c r="A537" s="13" t="s">
        <v>11</v>
      </c>
      <c r="B537" s="13">
        <f t="shared" si="8"/>
        <v>534</v>
      </c>
      <c r="C537" s="14">
        <v>40718427</v>
      </c>
      <c r="D537" s="42">
        <v>41381</v>
      </c>
      <c r="E537" s="50" t="s">
        <v>162</v>
      </c>
      <c r="F537" s="43">
        <v>5</v>
      </c>
      <c r="G537" s="43">
        <v>466.10169491525426</v>
      </c>
      <c r="H537" s="48" t="s">
        <v>121</v>
      </c>
    </row>
    <row r="538" spans="1:8" x14ac:dyDescent="0.25">
      <c r="A538" s="13" t="s">
        <v>11</v>
      </c>
      <c r="B538" s="13">
        <f t="shared" si="8"/>
        <v>535</v>
      </c>
      <c r="C538" s="14">
        <v>40720049</v>
      </c>
      <c r="D538" s="42">
        <v>41380</v>
      </c>
      <c r="E538" s="50" t="s">
        <v>162</v>
      </c>
      <c r="F538" s="43">
        <v>10</v>
      </c>
      <c r="G538" s="43">
        <v>466.10169491525426</v>
      </c>
      <c r="H538" s="48" t="s">
        <v>76</v>
      </c>
    </row>
    <row r="539" spans="1:8" x14ac:dyDescent="0.25">
      <c r="A539" s="13" t="s">
        <v>11</v>
      </c>
      <c r="B539" s="13">
        <f t="shared" si="8"/>
        <v>536</v>
      </c>
      <c r="C539" s="14">
        <v>40720255</v>
      </c>
      <c r="D539" s="42">
        <v>41381</v>
      </c>
      <c r="E539" s="50" t="s">
        <v>162</v>
      </c>
      <c r="F539" s="43">
        <v>10</v>
      </c>
      <c r="G539" s="43">
        <v>466.10169491525426</v>
      </c>
      <c r="H539" s="48" t="s">
        <v>76</v>
      </c>
    </row>
    <row r="540" spans="1:8" x14ac:dyDescent="0.25">
      <c r="A540" s="13" t="s">
        <v>11</v>
      </c>
      <c r="B540" s="13">
        <f t="shared" si="8"/>
        <v>537</v>
      </c>
      <c r="C540" s="14">
        <v>40720484</v>
      </c>
      <c r="D540" s="42">
        <v>41380</v>
      </c>
      <c r="E540" s="50" t="s">
        <v>162</v>
      </c>
      <c r="F540" s="43">
        <v>10</v>
      </c>
      <c r="G540" s="43">
        <v>466.10169491525426</v>
      </c>
      <c r="H540" s="48" t="s">
        <v>76</v>
      </c>
    </row>
    <row r="541" spans="1:8" x14ac:dyDescent="0.25">
      <c r="A541" s="13" t="s">
        <v>11</v>
      </c>
      <c r="B541" s="13">
        <f t="shared" si="8"/>
        <v>538</v>
      </c>
      <c r="C541" s="14">
        <v>40720419</v>
      </c>
      <c r="D541" s="42">
        <v>41376</v>
      </c>
      <c r="E541" s="50" t="s">
        <v>162</v>
      </c>
      <c r="F541" s="43">
        <v>10</v>
      </c>
      <c r="G541" s="43">
        <v>466.10169491525426</v>
      </c>
      <c r="H541" s="48" t="s">
        <v>68</v>
      </c>
    </row>
    <row r="542" spans="1:8" x14ac:dyDescent="0.25">
      <c r="A542" s="13" t="s">
        <v>11</v>
      </c>
      <c r="B542" s="13">
        <f t="shared" si="8"/>
        <v>539</v>
      </c>
      <c r="C542" s="14">
        <v>40720677</v>
      </c>
      <c r="D542" s="42">
        <v>41381</v>
      </c>
      <c r="E542" s="50" t="s">
        <v>162</v>
      </c>
      <c r="F542" s="43">
        <v>8</v>
      </c>
      <c r="G542" s="43">
        <v>466.10169491525426</v>
      </c>
      <c r="H542" s="48" t="s">
        <v>117</v>
      </c>
    </row>
    <row r="543" spans="1:8" x14ac:dyDescent="0.25">
      <c r="A543" s="13" t="s">
        <v>11</v>
      </c>
      <c r="B543" s="13">
        <f t="shared" si="8"/>
        <v>540</v>
      </c>
      <c r="C543" s="14">
        <v>40721242</v>
      </c>
      <c r="D543" s="42">
        <v>41381</v>
      </c>
      <c r="E543" s="50" t="s">
        <v>162</v>
      </c>
      <c r="F543" s="43">
        <v>5</v>
      </c>
      <c r="G543" s="43">
        <v>466.10169491525426</v>
      </c>
      <c r="H543" s="48" t="s">
        <v>38</v>
      </c>
    </row>
    <row r="544" spans="1:8" x14ac:dyDescent="0.25">
      <c r="A544" s="13" t="s">
        <v>11</v>
      </c>
      <c r="B544" s="13">
        <f t="shared" si="8"/>
        <v>541</v>
      </c>
      <c r="C544" s="14">
        <v>40721477</v>
      </c>
      <c r="D544" s="42">
        <v>41380</v>
      </c>
      <c r="E544" s="50" t="s">
        <v>162</v>
      </c>
      <c r="F544" s="43">
        <v>5</v>
      </c>
      <c r="G544" s="43">
        <v>466.10169491525426</v>
      </c>
      <c r="H544" s="48" t="s">
        <v>176</v>
      </c>
    </row>
    <row r="545" spans="1:8" x14ac:dyDescent="0.25">
      <c r="A545" s="13" t="s">
        <v>11</v>
      </c>
      <c r="B545" s="13">
        <f t="shared" si="8"/>
        <v>542</v>
      </c>
      <c r="C545" s="14">
        <v>40722349</v>
      </c>
      <c r="D545" s="42">
        <v>41381</v>
      </c>
      <c r="E545" s="50" t="s">
        <v>162</v>
      </c>
      <c r="F545" s="43">
        <v>6</v>
      </c>
      <c r="G545" s="43">
        <v>466.10169491525426</v>
      </c>
      <c r="H545" s="48" t="s">
        <v>85</v>
      </c>
    </row>
    <row r="546" spans="1:8" x14ac:dyDescent="0.25">
      <c r="A546" s="13" t="s">
        <v>11</v>
      </c>
      <c r="B546" s="13">
        <f t="shared" si="8"/>
        <v>543</v>
      </c>
      <c r="C546" s="14">
        <v>40703142</v>
      </c>
      <c r="D546" s="42">
        <v>41381</v>
      </c>
      <c r="E546" s="50" t="s">
        <v>162</v>
      </c>
      <c r="F546" s="43">
        <v>10</v>
      </c>
      <c r="G546" s="43">
        <v>466.10169491525426</v>
      </c>
      <c r="H546" s="48" t="s">
        <v>63</v>
      </c>
    </row>
    <row r="547" spans="1:8" x14ac:dyDescent="0.25">
      <c r="A547" s="13" t="s">
        <v>11</v>
      </c>
      <c r="B547" s="13">
        <f t="shared" si="8"/>
        <v>544</v>
      </c>
      <c r="C547" s="14">
        <v>40708736</v>
      </c>
      <c r="D547" s="42">
        <v>41382</v>
      </c>
      <c r="E547" s="50" t="s">
        <v>162</v>
      </c>
      <c r="F547" s="43">
        <v>8</v>
      </c>
      <c r="G547" s="43">
        <v>466.10169491525426</v>
      </c>
      <c r="H547" s="48" t="s">
        <v>24</v>
      </c>
    </row>
    <row r="548" spans="1:8" x14ac:dyDescent="0.25">
      <c r="A548" s="13" t="s">
        <v>11</v>
      </c>
      <c r="B548" s="13">
        <f t="shared" si="8"/>
        <v>545</v>
      </c>
      <c r="C548" s="14">
        <v>40708643</v>
      </c>
      <c r="D548" s="42">
        <v>41382</v>
      </c>
      <c r="E548" s="50" t="s">
        <v>162</v>
      </c>
      <c r="F548" s="43">
        <v>8</v>
      </c>
      <c r="G548" s="43">
        <v>466.10169491525426</v>
      </c>
      <c r="H548" s="48" t="s">
        <v>24</v>
      </c>
    </row>
    <row r="549" spans="1:8" x14ac:dyDescent="0.25">
      <c r="A549" s="13" t="s">
        <v>11</v>
      </c>
      <c r="B549" s="13">
        <f t="shared" si="8"/>
        <v>546</v>
      </c>
      <c r="C549" s="14">
        <v>40708572</v>
      </c>
      <c r="D549" s="42">
        <v>41381</v>
      </c>
      <c r="E549" s="50" t="s">
        <v>162</v>
      </c>
      <c r="F549" s="43">
        <v>6</v>
      </c>
      <c r="G549" s="43">
        <v>466.10169491525426</v>
      </c>
      <c r="H549" s="48" t="s">
        <v>71</v>
      </c>
    </row>
    <row r="550" spans="1:8" x14ac:dyDescent="0.25">
      <c r="A550" s="13" t="s">
        <v>11</v>
      </c>
      <c r="B550" s="13">
        <f t="shared" si="8"/>
        <v>547</v>
      </c>
      <c r="C550" s="14">
        <v>40718132</v>
      </c>
      <c r="D550" s="42">
        <v>41376</v>
      </c>
      <c r="E550" s="50" t="s">
        <v>162</v>
      </c>
      <c r="F550" s="43">
        <v>15</v>
      </c>
      <c r="G550" s="43">
        <v>466.10169491525426</v>
      </c>
      <c r="H550" s="48" t="s">
        <v>37</v>
      </c>
    </row>
    <row r="551" spans="1:8" x14ac:dyDescent="0.25">
      <c r="A551" s="13" t="s">
        <v>11</v>
      </c>
      <c r="B551" s="13">
        <f t="shared" si="8"/>
        <v>548</v>
      </c>
      <c r="C551" s="14">
        <v>40718075</v>
      </c>
      <c r="D551" s="42">
        <v>41376</v>
      </c>
      <c r="E551" s="50" t="s">
        <v>162</v>
      </c>
      <c r="F551" s="43">
        <v>12</v>
      </c>
      <c r="G551" s="43">
        <v>466.10169491525426</v>
      </c>
      <c r="H551" s="48" t="s">
        <v>31</v>
      </c>
    </row>
    <row r="552" spans="1:8" x14ac:dyDescent="0.25">
      <c r="A552" s="13" t="s">
        <v>11</v>
      </c>
      <c r="B552" s="13">
        <f t="shared" si="8"/>
        <v>549</v>
      </c>
      <c r="C552" s="14">
        <v>40717989</v>
      </c>
      <c r="D552" s="42">
        <v>41375</v>
      </c>
      <c r="E552" s="50" t="s">
        <v>162</v>
      </c>
      <c r="F552" s="43">
        <v>15</v>
      </c>
      <c r="G552" s="43">
        <v>466.10169491525426</v>
      </c>
      <c r="H552" s="48" t="s">
        <v>20</v>
      </c>
    </row>
    <row r="553" spans="1:8" x14ac:dyDescent="0.25">
      <c r="A553" s="13" t="s">
        <v>11</v>
      </c>
      <c r="B553" s="13">
        <f t="shared" si="8"/>
        <v>550</v>
      </c>
      <c r="C553" s="14">
        <v>40718013</v>
      </c>
      <c r="D553" s="42">
        <v>41376</v>
      </c>
      <c r="E553" s="50" t="s">
        <v>162</v>
      </c>
      <c r="F553" s="43">
        <v>5</v>
      </c>
      <c r="G553" s="43">
        <v>466.10169491525426</v>
      </c>
      <c r="H553" s="48" t="s">
        <v>63</v>
      </c>
    </row>
    <row r="554" spans="1:8" x14ac:dyDescent="0.25">
      <c r="A554" s="13" t="s">
        <v>11</v>
      </c>
      <c r="B554" s="13">
        <f t="shared" si="8"/>
        <v>551</v>
      </c>
      <c r="C554" s="14">
        <v>40718129</v>
      </c>
      <c r="D554" s="42">
        <v>41376</v>
      </c>
      <c r="E554" s="50" t="s">
        <v>162</v>
      </c>
      <c r="F554" s="43">
        <v>15</v>
      </c>
      <c r="G554" s="43">
        <v>466.10169491525426</v>
      </c>
      <c r="H554" s="48" t="s">
        <v>32</v>
      </c>
    </row>
    <row r="555" spans="1:8" x14ac:dyDescent="0.25">
      <c r="A555" s="13" t="s">
        <v>11</v>
      </c>
      <c r="B555" s="13">
        <f t="shared" si="8"/>
        <v>552</v>
      </c>
      <c r="C555" s="14">
        <v>40719987</v>
      </c>
      <c r="D555" s="42">
        <v>41382</v>
      </c>
      <c r="E555" s="50" t="s">
        <v>162</v>
      </c>
      <c r="F555" s="43">
        <v>10</v>
      </c>
      <c r="G555" s="43">
        <v>466.10169491525426</v>
      </c>
      <c r="H555" s="48" t="s">
        <v>82</v>
      </c>
    </row>
    <row r="556" spans="1:8" x14ac:dyDescent="0.25">
      <c r="A556" s="13" t="s">
        <v>11</v>
      </c>
      <c r="B556" s="13">
        <f t="shared" si="8"/>
        <v>553</v>
      </c>
      <c r="C556" s="14">
        <v>40719841</v>
      </c>
      <c r="D556" s="42">
        <v>41376</v>
      </c>
      <c r="E556" s="50" t="s">
        <v>162</v>
      </c>
      <c r="F556" s="43">
        <v>11</v>
      </c>
      <c r="G556" s="43">
        <v>466.10169491525426</v>
      </c>
      <c r="H556" s="48" t="s">
        <v>37</v>
      </c>
    </row>
    <row r="557" spans="1:8" x14ac:dyDescent="0.25">
      <c r="A557" s="13" t="s">
        <v>11</v>
      </c>
      <c r="B557" s="13">
        <f t="shared" si="8"/>
        <v>554</v>
      </c>
      <c r="C557" s="14">
        <v>40713555</v>
      </c>
      <c r="D557" s="42">
        <v>41382</v>
      </c>
      <c r="E557" s="50" t="s">
        <v>162</v>
      </c>
      <c r="F557" s="43">
        <v>15</v>
      </c>
      <c r="G557" s="43">
        <v>466.10169491525426</v>
      </c>
      <c r="H557" s="48" t="s">
        <v>23</v>
      </c>
    </row>
    <row r="558" spans="1:8" x14ac:dyDescent="0.25">
      <c r="A558" s="13" t="s">
        <v>11</v>
      </c>
      <c r="B558" s="13">
        <f t="shared" si="8"/>
        <v>555</v>
      </c>
      <c r="C558" s="14">
        <v>40717842</v>
      </c>
      <c r="D558" s="42">
        <v>41382</v>
      </c>
      <c r="E558" s="50" t="s">
        <v>162</v>
      </c>
      <c r="F558" s="43">
        <v>10</v>
      </c>
      <c r="G558" s="43">
        <v>466.10169491525426</v>
      </c>
      <c r="H558" s="48" t="s">
        <v>82</v>
      </c>
    </row>
    <row r="559" spans="1:8" x14ac:dyDescent="0.25">
      <c r="A559" s="13" t="s">
        <v>11</v>
      </c>
      <c r="B559" s="13">
        <f t="shared" si="8"/>
        <v>556</v>
      </c>
      <c r="C559" s="14">
        <v>40721541</v>
      </c>
      <c r="D559" s="42">
        <v>41382</v>
      </c>
      <c r="E559" s="50" t="s">
        <v>162</v>
      </c>
      <c r="F559" s="43">
        <v>10</v>
      </c>
      <c r="G559" s="43">
        <v>466.10169491525426</v>
      </c>
      <c r="H559" s="48" t="s">
        <v>22</v>
      </c>
    </row>
    <row r="560" spans="1:8" x14ac:dyDescent="0.25">
      <c r="A560" s="13" t="s">
        <v>11</v>
      </c>
      <c r="B560" s="13">
        <f t="shared" si="8"/>
        <v>557</v>
      </c>
      <c r="C560" s="14">
        <v>40721374</v>
      </c>
      <c r="D560" s="42">
        <v>41381</v>
      </c>
      <c r="E560" s="50" t="s">
        <v>162</v>
      </c>
      <c r="F560" s="43">
        <v>15</v>
      </c>
      <c r="G560" s="43">
        <v>466.10169491525426</v>
      </c>
      <c r="H560" s="48" t="s">
        <v>154</v>
      </c>
    </row>
    <row r="561" spans="1:8" x14ac:dyDescent="0.25">
      <c r="A561" s="13" t="s">
        <v>11</v>
      </c>
      <c r="B561" s="13">
        <f t="shared" si="8"/>
        <v>558</v>
      </c>
      <c r="C561" s="14">
        <v>40721961</v>
      </c>
      <c r="D561" s="42">
        <v>41382</v>
      </c>
      <c r="E561" s="50" t="s">
        <v>162</v>
      </c>
      <c r="F561" s="43">
        <v>10</v>
      </c>
      <c r="G561" s="43">
        <v>466.10169491525426</v>
      </c>
      <c r="H561" s="48" t="s">
        <v>61</v>
      </c>
    </row>
    <row r="562" spans="1:8" x14ac:dyDescent="0.25">
      <c r="A562" s="13" t="s">
        <v>11</v>
      </c>
      <c r="B562" s="13">
        <f t="shared" si="8"/>
        <v>559</v>
      </c>
      <c r="C562" s="14">
        <v>40721908</v>
      </c>
      <c r="D562" s="42">
        <v>41382</v>
      </c>
      <c r="E562" s="50" t="s">
        <v>162</v>
      </c>
      <c r="F562" s="43">
        <v>10</v>
      </c>
      <c r="G562" s="43">
        <v>466.10169491525426</v>
      </c>
      <c r="H562" s="48" t="s">
        <v>61</v>
      </c>
    </row>
    <row r="563" spans="1:8" x14ac:dyDescent="0.25">
      <c r="A563" s="13" t="s">
        <v>11</v>
      </c>
      <c r="B563" s="13">
        <f t="shared" si="8"/>
        <v>560</v>
      </c>
      <c r="C563" s="14">
        <v>40720132</v>
      </c>
      <c r="D563" s="42">
        <v>41381</v>
      </c>
      <c r="E563" s="50" t="s">
        <v>162</v>
      </c>
      <c r="F563" s="43">
        <v>15</v>
      </c>
      <c r="G563" s="43">
        <v>466.10169491525426</v>
      </c>
      <c r="H563" s="48" t="s">
        <v>112</v>
      </c>
    </row>
    <row r="564" spans="1:8" x14ac:dyDescent="0.25">
      <c r="A564" s="13" t="s">
        <v>11</v>
      </c>
      <c r="B564" s="13">
        <f t="shared" si="8"/>
        <v>561</v>
      </c>
      <c r="C564" s="14">
        <v>40720878</v>
      </c>
      <c r="D564" s="42">
        <v>41382</v>
      </c>
      <c r="E564" s="50" t="s">
        <v>162</v>
      </c>
      <c r="F564" s="43">
        <v>10</v>
      </c>
      <c r="G564" s="43">
        <v>466.10169491525426</v>
      </c>
      <c r="H564" s="48" t="s">
        <v>82</v>
      </c>
    </row>
    <row r="565" spans="1:8" x14ac:dyDescent="0.25">
      <c r="A565" s="13" t="s">
        <v>11</v>
      </c>
      <c r="B565" s="13">
        <f t="shared" si="8"/>
        <v>562</v>
      </c>
      <c r="C565" s="14">
        <v>40719089</v>
      </c>
      <c r="D565" s="42">
        <v>41381</v>
      </c>
      <c r="E565" s="50" t="s">
        <v>162</v>
      </c>
      <c r="F565" s="43">
        <v>10</v>
      </c>
      <c r="G565" s="43">
        <v>466.10169491525426</v>
      </c>
      <c r="H565" s="48" t="s">
        <v>64</v>
      </c>
    </row>
    <row r="566" spans="1:8" x14ac:dyDescent="0.25">
      <c r="A566" s="13" t="s">
        <v>11</v>
      </c>
      <c r="B566" s="13">
        <f t="shared" si="8"/>
        <v>563</v>
      </c>
      <c r="C566" s="14">
        <v>40715787</v>
      </c>
      <c r="D566" s="42">
        <v>41381</v>
      </c>
      <c r="E566" s="50" t="s">
        <v>162</v>
      </c>
      <c r="F566" s="43">
        <v>8</v>
      </c>
      <c r="G566" s="43">
        <v>466.10169491525426</v>
      </c>
      <c r="H566" s="48" t="s">
        <v>40</v>
      </c>
    </row>
    <row r="567" spans="1:8" x14ac:dyDescent="0.25">
      <c r="A567" s="13" t="s">
        <v>11</v>
      </c>
      <c r="B567" s="13">
        <f t="shared" si="8"/>
        <v>564</v>
      </c>
      <c r="C567" s="14">
        <v>40721272</v>
      </c>
      <c r="D567" s="42">
        <v>41381</v>
      </c>
      <c r="E567" s="50" t="s">
        <v>162</v>
      </c>
      <c r="F567" s="43">
        <v>6.3</v>
      </c>
      <c r="G567" s="43">
        <v>466.10169491525426</v>
      </c>
      <c r="H567" s="48" t="s">
        <v>54</v>
      </c>
    </row>
    <row r="568" spans="1:8" x14ac:dyDescent="0.25">
      <c r="A568" s="13" t="s">
        <v>11</v>
      </c>
      <c r="B568" s="13">
        <f t="shared" si="8"/>
        <v>565</v>
      </c>
      <c r="C568" s="14">
        <v>40721460</v>
      </c>
      <c r="D568" s="42">
        <v>41381</v>
      </c>
      <c r="E568" s="50" t="s">
        <v>162</v>
      </c>
      <c r="F568" s="43">
        <v>10</v>
      </c>
      <c r="G568" s="43">
        <v>466.10169491525426</v>
      </c>
      <c r="H568" s="48" t="s">
        <v>86</v>
      </c>
    </row>
    <row r="569" spans="1:8" x14ac:dyDescent="0.25">
      <c r="A569" s="13" t="s">
        <v>11</v>
      </c>
      <c r="B569" s="13">
        <f t="shared" si="8"/>
        <v>566</v>
      </c>
      <c r="C569" s="14">
        <v>40721338</v>
      </c>
      <c r="D569" s="42">
        <v>41381</v>
      </c>
      <c r="E569" s="50" t="s">
        <v>162</v>
      </c>
      <c r="F569" s="43">
        <v>10</v>
      </c>
      <c r="G569" s="43">
        <v>466.10169491525426</v>
      </c>
      <c r="H569" s="48" t="s">
        <v>61</v>
      </c>
    </row>
    <row r="570" spans="1:8" x14ac:dyDescent="0.25">
      <c r="A570" s="13" t="s">
        <v>11</v>
      </c>
      <c r="B570" s="13">
        <f t="shared" si="8"/>
        <v>567</v>
      </c>
      <c r="C570" s="14">
        <v>40718550</v>
      </c>
      <c r="D570" s="42">
        <v>41381</v>
      </c>
      <c r="E570" s="50" t="s">
        <v>162</v>
      </c>
      <c r="F570" s="43">
        <v>5</v>
      </c>
      <c r="G570" s="43">
        <v>466.10169491525426</v>
      </c>
      <c r="H570" s="48" t="s">
        <v>69</v>
      </c>
    </row>
    <row r="571" spans="1:8" x14ac:dyDescent="0.25">
      <c r="A571" s="13" t="s">
        <v>11</v>
      </c>
      <c r="B571" s="13">
        <f t="shared" si="8"/>
        <v>568</v>
      </c>
      <c r="C571" s="14">
        <v>40717788</v>
      </c>
      <c r="D571" s="42">
        <v>41381</v>
      </c>
      <c r="E571" s="50" t="s">
        <v>162</v>
      </c>
      <c r="F571" s="43">
        <v>15</v>
      </c>
      <c r="G571" s="43">
        <v>466.10169491525426</v>
      </c>
      <c r="H571" s="48" t="s">
        <v>69</v>
      </c>
    </row>
    <row r="572" spans="1:8" x14ac:dyDescent="0.25">
      <c r="A572" s="13" t="s">
        <v>11</v>
      </c>
      <c r="B572" s="13">
        <f t="shared" si="8"/>
        <v>569</v>
      </c>
      <c r="C572" s="14">
        <v>40719711</v>
      </c>
      <c r="D572" s="42">
        <v>41381</v>
      </c>
      <c r="E572" s="50" t="s">
        <v>162</v>
      </c>
      <c r="F572" s="43">
        <v>10</v>
      </c>
      <c r="G572" s="43">
        <v>466.10169491525426</v>
      </c>
      <c r="H572" s="48" t="s">
        <v>69</v>
      </c>
    </row>
    <row r="573" spans="1:8" x14ac:dyDescent="0.25">
      <c r="A573" s="13" t="s">
        <v>11</v>
      </c>
      <c r="B573" s="13">
        <f t="shared" si="8"/>
        <v>570</v>
      </c>
      <c r="C573" s="14">
        <v>40719385</v>
      </c>
      <c r="D573" s="42">
        <v>41381</v>
      </c>
      <c r="E573" s="50" t="s">
        <v>162</v>
      </c>
      <c r="F573" s="43">
        <v>15</v>
      </c>
      <c r="G573" s="43">
        <v>466.10169491525426</v>
      </c>
      <c r="H573" s="48" t="s">
        <v>69</v>
      </c>
    </row>
    <row r="574" spans="1:8" x14ac:dyDescent="0.25">
      <c r="A574" s="13" t="s">
        <v>11</v>
      </c>
      <c r="B574" s="13">
        <f t="shared" si="8"/>
        <v>571</v>
      </c>
      <c r="C574" s="14">
        <v>40719259</v>
      </c>
      <c r="D574" s="42">
        <v>41381</v>
      </c>
      <c r="E574" s="50" t="s">
        <v>162</v>
      </c>
      <c r="F574" s="43">
        <v>8</v>
      </c>
      <c r="G574" s="43">
        <v>466.10169491525426</v>
      </c>
      <c r="H574" s="48" t="s">
        <v>76</v>
      </c>
    </row>
    <row r="575" spans="1:8" x14ac:dyDescent="0.25">
      <c r="A575" s="13" t="s">
        <v>11</v>
      </c>
      <c r="B575" s="13">
        <f t="shared" si="8"/>
        <v>572</v>
      </c>
      <c r="C575" s="14">
        <v>40719590</v>
      </c>
      <c r="D575" s="42">
        <v>41381</v>
      </c>
      <c r="E575" s="50" t="s">
        <v>162</v>
      </c>
      <c r="F575" s="43">
        <v>10</v>
      </c>
      <c r="G575" s="43">
        <v>466.10169491525426</v>
      </c>
      <c r="H575" s="48" t="s">
        <v>117</v>
      </c>
    </row>
    <row r="576" spans="1:8" x14ac:dyDescent="0.25">
      <c r="A576" s="13" t="s">
        <v>11</v>
      </c>
      <c r="B576" s="13">
        <f t="shared" si="8"/>
        <v>573</v>
      </c>
      <c r="C576" s="14">
        <v>40720103</v>
      </c>
      <c r="D576" s="42">
        <v>41382</v>
      </c>
      <c r="E576" s="50" t="s">
        <v>162</v>
      </c>
      <c r="F576" s="43">
        <v>7</v>
      </c>
      <c r="G576" s="43">
        <v>466.10169491525426</v>
      </c>
      <c r="H576" s="48" t="s">
        <v>121</v>
      </c>
    </row>
    <row r="577" spans="1:8" x14ac:dyDescent="0.25">
      <c r="A577" s="13" t="s">
        <v>11</v>
      </c>
      <c r="B577" s="13">
        <f t="shared" si="8"/>
        <v>574</v>
      </c>
      <c r="C577" s="14">
        <v>40720240</v>
      </c>
      <c r="D577" s="42">
        <v>41382</v>
      </c>
      <c r="E577" s="50" t="s">
        <v>162</v>
      </c>
      <c r="F577" s="43">
        <v>7</v>
      </c>
      <c r="G577" s="43">
        <v>466.10169491525426</v>
      </c>
      <c r="H577" s="48" t="s">
        <v>113</v>
      </c>
    </row>
    <row r="578" spans="1:8" x14ac:dyDescent="0.25">
      <c r="A578" s="13" t="s">
        <v>11</v>
      </c>
      <c r="B578" s="13">
        <f t="shared" si="8"/>
        <v>575</v>
      </c>
      <c r="C578" s="14">
        <v>40720664</v>
      </c>
      <c r="D578" s="42">
        <v>41382</v>
      </c>
      <c r="E578" s="50" t="s">
        <v>162</v>
      </c>
      <c r="F578" s="43">
        <v>10</v>
      </c>
      <c r="G578" s="43">
        <v>466.10169491525426</v>
      </c>
      <c r="H578" s="48" t="s">
        <v>45</v>
      </c>
    </row>
    <row r="579" spans="1:8" x14ac:dyDescent="0.25">
      <c r="A579" s="13" t="s">
        <v>11</v>
      </c>
      <c r="B579" s="13">
        <f t="shared" si="8"/>
        <v>576</v>
      </c>
      <c r="C579" s="14">
        <v>40721329</v>
      </c>
      <c r="D579" s="42">
        <v>41382</v>
      </c>
      <c r="E579" s="50" t="s">
        <v>162</v>
      </c>
      <c r="F579" s="43">
        <v>9</v>
      </c>
      <c r="G579" s="43">
        <v>466.10169491525426</v>
      </c>
      <c r="H579" s="48" t="s">
        <v>45</v>
      </c>
    </row>
    <row r="580" spans="1:8" x14ac:dyDescent="0.25">
      <c r="A580" s="13" t="s">
        <v>11</v>
      </c>
      <c r="B580" s="13">
        <f t="shared" si="8"/>
        <v>577</v>
      </c>
      <c r="C580" s="14">
        <v>40721511</v>
      </c>
      <c r="D580" s="42">
        <v>41382</v>
      </c>
      <c r="E580" s="50" t="s">
        <v>162</v>
      </c>
      <c r="F580" s="43">
        <v>8</v>
      </c>
      <c r="G580" s="43">
        <v>466.10169491525426</v>
      </c>
      <c r="H580" s="48" t="s">
        <v>66</v>
      </c>
    </row>
    <row r="581" spans="1:8" x14ac:dyDescent="0.25">
      <c r="A581" s="13" t="s">
        <v>11</v>
      </c>
      <c r="B581" s="13">
        <f t="shared" si="8"/>
        <v>578</v>
      </c>
      <c r="C581" s="14">
        <v>40722065</v>
      </c>
      <c r="D581" s="42">
        <v>41382</v>
      </c>
      <c r="E581" s="50" t="s">
        <v>162</v>
      </c>
      <c r="F581" s="43">
        <v>10</v>
      </c>
      <c r="G581" s="43">
        <v>466.10169491525426</v>
      </c>
      <c r="H581" s="48" t="s">
        <v>23</v>
      </c>
    </row>
    <row r="582" spans="1:8" x14ac:dyDescent="0.25">
      <c r="A582" s="13" t="s">
        <v>11</v>
      </c>
      <c r="B582" s="13">
        <f t="shared" ref="B582:B645" si="9">B581+1</f>
        <v>579</v>
      </c>
      <c r="C582" s="14">
        <v>40722064</v>
      </c>
      <c r="D582" s="42">
        <v>41382</v>
      </c>
      <c r="E582" s="50" t="s">
        <v>162</v>
      </c>
      <c r="F582" s="43">
        <v>8</v>
      </c>
      <c r="G582" s="43">
        <v>466.10169491525426</v>
      </c>
      <c r="H582" s="48" t="s">
        <v>177</v>
      </c>
    </row>
    <row r="583" spans="1:8" x14ac:dyDescent="0.25">
      <c r="A583" s="13" t="s">
        <v>11</v>
      </c>
      <c r="B583" s="13">
        <f t="shared" si="9"/>
        <v>580</v>
      </c>
      <c r="C583" s="14">
        <v>40671759</v>
      </c>
      <c r="D583" s="42">
        <v>41376</v>
      </c>
      <c r="E583" s="15" t="s">
        <v>163</v>
      </c>
      <c r="F583" s="43">
        <v>312</v>
      </c>
      <c r="G583" s="43">
        <v>718022</v>
      </c>
      <c r="H583" s="48" t="s">
        <v>45</v>
      </c>
    </row>
    <row r="584" spans="1:8" x14ac:dyDescent="0.25">
      <c r="A584" s="13" t="s">
        <v>11</v>
      </c>
      <c r="B584" s="13">
        <f t="shared" si="9"/>
        <v>581</v>
      </c>
      <c r="C584" s="14">
        <v>40713563</v>
      </c>
      <c r="D584" s="42">
        <v>41380</v>
      </c>
      <c r="E584" s="50" t="s">
        <v>162</v>
      </c>
      <c r="F584" s="43">
        <v>15</v>
      </c>
      <c r="G584" s="43">
        <v>466.10169491525426</v>
      </c>
      <c r="H584" s="48" t="s">
        <v>23</v>
      </c>
    </row>
    <row r="585" spans="1:8" x14ac:dyDescent="0.25">
      <c r="A585" s="13" t="s">
        <v>11</v>
      </c>
      <c r="B585" s="13">
        <f t="shared" si="9"/>
        <v>582</v>
      </c>
      <c r="C585" s="14">
        <v>40713574</v>
      </c>
      <c r="D585" s="42">
        <v>41380</v>
      </c>
      <c r="E585" s="50" t="s">
        <v>162</v>
      </c>
      <c r="F585" s="43">
        <v>15</v>
      </c>
      <c r="G585" s="43">
        <v>466.10169491525426</v>
      </c>
      <c r="H585" s="48" t="s">
        <v>23</v>
      </c>
    </row>
    <row r="586" spans="1:8" x14ac:dyDescent="0.25">
      <c r="A586" s="13" t="s">
        <v>11</v>
      </c>
      <c r="B586" s="13">
        <f t="shared" si="9"/>
        <v>583</v>
      </c>
      <c r="C586" s="14">
        <v>40715502</v>
      </c>
      <c r="D586" s="42">
        <v>41381</v>
      </c>
      <c r="E586" s="50" t="s">
        <v>162</v>
      </c>
      <c r="F586" s="43">
        <v>30</v>
      </c>
      <c r="G586" s="43">
        <v>3348</v>
      </c>
      <c r="H586" s="48" t="s">
        <v>23</v>
      </c>
    </row>
    <row r="587" spans="1:8" x14ac:dyDescent="0.25">
      <c r="A587" s="13" t="s">
        <v>11</v>
      </c>
      <c r="B587" s="13">
        <f t="shared" si="9"/>
        <v>584</v>
      </c>
      <c r="C587" s="14">
        <v>40718671</v>
      </c>
      <c r="D587" s="42">
        <v>41376</v>
      </c>
      <c r="E587" s="50" t="s">
        <v>162</v>
      </c>
      <c r="F587" s="43">
        <v>25</v>
      </c>
      <c r="G587" s="43">
        <v>2790</v>
      </c>
      <c r="H587" s="48" t="s">
        <v>90</v>
      </c>
    </row>
    <row r="588" spans="1:8" x14ac:dyDescent="0.25">
      <c r="A588" s="13" t="s">
        <v>11</v>
      </c>
      <c r="B588" s="13">
        <f t="shared" si="9"/>
        <v>585</v>
      </c>
      <c r="C588" s="14">
        <v>40697630</v>
      </c>
      <c r="D588" s="42">
        <v>41380</v>
      </c>
      <c r="E588" s="15" t="s">
        <v>163</v>
      </c>
      <c r="F588" s="43">
        <v>470</v>
      </c>
      <c r="G588" s="43">
        <v>20529.000000000004</v>
      </c>
      <c r="H588" s="48" t="s">
        <v>91</v>
      </c>
    </row>
    <row r="589" spans="1:8" x14ac:dyDescent="0.25">
      <c r="A589" s="13" t="s">
        <v>11</v>
      </c>
      <c r="B589" s="13">
        <f t="shared" si="9"/>
        <v>586</v>
      </c>
      <c r="C589" s="14">
        <v>40657616</v>
      </c>
      <c r="D589" s="42">
        <v>41379</v>
      </c>
      <c r="E589" s="50" t="s">
        <v>164</v>
      </c>
      <c r="F589" s="43">
        <v>696.6</v>
      </c>
      <c r="G589" s="43">
        <v>8889244</v>
      </c>
      <c r="H589" s="48" t="s">
        <v>21</v>
      </c>
    </row>
    <row r="590" spans="1:8" x14ac:dyDescent="0.25">
      <c r="A590" s="13" t="s">
        <v>11</v>
      </c>
      <c r="B590" s="13">
        <f t="shared" si="9"/>
        <v>587</v>
      </c>
      <c r="C590" s="14">
        <v>40712847</v>
      </c>
      <c r="D590" s="42">
        <v>41380</v>
      </c>
      <c r="E590" s="50" t="s">
        <v>164</v>
      </c>
      <c r="F590" s="43">
        <v>730</v>
      </c>
      <c r="G590" s="43">
        <v>81468.000000000015</v>
      </c>
      <c r="H590" s="48" t="s">
        <v>37</v>
      </c>
    </row>
    <row r="591" spans="1:8" x14ac:dyDescent="0.25">
      <c r="A591" s="13" t="s">
        <v>11</v>
      </c>
      <c r="B591" s="13">
        <f t="shared" si="9"/>
        <v>588</v>
      </c>
      <c r="C591" s="14">
        <v>40710502</v>
      </c>
      <c r="D591" s="42">
        <v>41381</v>
      </c>
      <c r="E591" s="50" t="s">
        <v>162</v>
      </c>
      <c r="F591" s="43">
        <v>15</v>
      </c>
      <c r="G591" s="43">
        <v>1673.542372881356</v>
      </c>
      <c r="H591" s="48" t="s">
        <v>59</v>
      </c>
    </row>
    <row r="592" spans="1:8" x14ac:dyDescent="0.25">
      <c r="A592" s="13" t="s">
        <v>11</v>
      </c>
      <c r="B592" s="13">
        <f t="shared" si="9"/>
        <v>589</v>
      </c>
      <c r="C592" s="14">
        <v>40713281</v>
      </c>
      <c r="D592" s="42">
        <v>41379</v>
      </c>
      <c r="E592" s="50" t="s">
        <v>162</v>
      </c>
      <c r="F592" s="43">
        <v>15</v>
      </c>
      <c r="G592" s="43">
        <v>466.10169491525426</v>
      </c>
      <c r="H592" s="48" t="s">
        <v>59</v>
      </c>
    </row>
    <row r="593" spans="1:8" x14ac:dyDescent="0.25">
      <c r="A593" s="13" t="s">
        <v>11</v>
      </c>
      <c r="B593" s="13">
        <f t="shared" si="9"/>
        <v>590</v>
      </c>
      <c r="C593" s="14">
        <v>40716648</v>
      </c>
      <c r="D593" s="42">
        <v>41376</v>
      </c>
      <c r="E593" s="50" t="s">
        <v>162</v>
      </c>
      <c r="F593" s="43">
        <v>15</v>
      </c>
      <c r="G593" s="43">
        <v>466.10169491525426</v>
      </c>
      <c r="H593" s="48" t="s">
        <v>113</v>
      </c>
    </row>
    <row r="594" spans="1:8" x14ac:dyDescent="0.25">
      <c r="A594" s="13" t="s">
        <v>11</v>
      </c>
      <c r="B594" s="13">
        <f t="shared" si="9"/>
        <v>591</v>
      </c>
      <c r="C594" s="14">
        <v>40720056</v>
      </c>
      <c r="D594" s="42">
        <v>41382</v>
      </c>
      <c r="E594" s="50" t="s">
        <v>162</v>
      </c>
      <c r="F594" s="43">
        <v>5</v>
      </c>
      <c r="G594" s="43">
        <v>466.10169491525426</v>
      </c>
      <c r="H594" s="48" t="s">
        <v>121</v>
      </c>
    </row>
    <row r="595" spans="1:8" x14ac:dyDescent="0.25">
      <c r="A595" s="13" t="s">
        <v>11</v>
      </c>
      <c r="B595" s="13">
        <f t="shared" si="9"/>
        <v>592</v>
      </c>
      <c r="C595" s="14">
        <v>40710984</v>
      </c>
      <c r="D595" s="42">
        <v>41380</v>
      </c>
      <c r="E595" s="50" t="s">
        <v>162</v>
      </c>
      <c r="F595" s="43">
        <v>10</v>
      </c>
      <c r="G595" s="43">
        <v>466.10169491525426</v>
      </c>
      <c r="H595" s="48" t="s">
        <v>101</v>
      </c>
    </row>
    <row r="596" spans="1:8" x14ac:dyDescent="0.25">
      <c r="A596" s="13" t="s">
        <v>11</v>
      </c>
      <c r="B596" s="13">
        <f t="shared" si="9"/>
        <v>593</v>
      </c>
      <c r="C596" s="14">
        <v>40697119</v>
      </c>
      <c r="D596" s="42">
        <v>41380</v>
      </c>
      <c r="E596" s="15" t="s">
        <v>163</v>
      </c>
      <c r="F596" s="43">
        <v>180</v>
      </c>
      <c r="G596" s="43">
        <v>20088</v>
      </c>
      <c r="H596" s="48" t="s">
        <v>157</v>
      </c>
    </row>
    <row r="597" spans="1:8" x14ac:dyDescent="0.25">
      <c r="A597" s="13" t="s">
        <v>11</v>
      </c>
      <c r="B597" s="13">
        <f t="shared" si="9"/>
        <v>594</v>
      </c>
      <c r="C597" s="14">
        <v>40685934</v>
      </c>
      <c r="D597" s="42">
        <v>41375</v>
      </c>
      <c r="E597" s="50" t="s">
        <v>162</v>
      </c>
      <c r="F597" s="43">
        <v>85</v>
      </c>
      <c r="G597" s="43">
        <v>183694.49152542374</v>
      </c>
      <c r="H597" s="48" t="s">
        <v>20</v>
      </c>
    </row>
    <row r="598" spans="1:8" x14ac:dyDescent="0.25">
      <c r="A598" s="13" t="s">
        <v>11</v>
      </c>
      <c r="B598" s="13">
        <f t="shared" si="9"/>
        <v>595</v>
      </c>
      <c r="C598" s="14">
        <v>40699439</v>
      </c>
      <c r="D598" s="42">
        <v>41381</v>
      </c>
      <c r="E598" s="50" t="s">
        <v>162</v>
      </c>
      <c r="F598" s="43">
        <v>49.1</v>
      </c>
      <c r="G598" s="43">
        <v>125024.22033898305</v>
      </c>
      <c r="H598" s="48" t="s">
        <v>63</v>
      </c>
    </row>
    <row r="599" spans="1:8" x14ac:dyDescent="0.25">
      <c r="A599" s="13" t="s">
        <v>11</v>
      </c>
      <c r="B599" s="13">
        <f t="shared" si="9"/>
        <v>596</v>
      </c>
      <c r="C599" s="14">
        <v>40712287</v>
      </c>
      <c r="D599" s="42">
        <v>41380</v>
      </c>
      <c r="E599" s="50" t="s">
        <v>162</v>
      </c>
      <c r="F599" s="43">
        <v>15</v>
      </c>
      <c r="G599" s="43">
        <v>466.10169491525426</v>
      </c>
      <c r="H599" s="48" t="s">
        <v>20</v>
      </c>
    </row>
    <row r="600" spans="1:8" x14ac:dyDescent="0.25">
      <c r="A600" s="13" t="s">
        <v>11</v>
      </c>
      <c r="B600" s="13">
        <f t="shared" si="9"/>
        <v>597</v>
      </c>
      <c r="C600" s="14">
        <v>40721585</v>
      </c>
      <c r="D600" s="42">
        <v>41380</v>
      </c>
      <c r="E600" s="50" t="s">
        <v>162</v>
      </c>
      <c r="F600" s="43">
        <v>11.94</v>
      </c>
      <c r="G600" s="43">
        <v>466.10169491525426</v>
      </c>
      <c r="H600" s="48" t="s">
        <v>42</v>
      </c>
    </row>
    <row r="601" spans="1:8" x14ac:dyDescent="0.25">
      <c r="A601" s="13" t="s">
        <v>11</v>
      </c>
      <c r="B601" s="13">
        <f t="shared" si="9"/>
        <v>598</v>
      </c>
      <c r="C601" s="14">
        <v>40701351</v>
      </c>
      <c r="D601" s="42">
        <v>41376</v>
      </c>
      <c r="E601" s="50" t="s">
        <v>162</v>
      </c>
      <c r="F601" s="43">
        <v>47.32</v>
      </c>
      <c r="G601" s="43">
        <v>5280.9152542372876</v>
      </c>
      <c r="H601" s="48" t="s">
        <v>21</v>
      </c>
    </row>
    <row r="602" spans="1:8" x14ac:dyDescent="0.25">
      <c r="A602" s="13" t="s">
        <v>11</v>
      </c>
      <c r="B602" s="13">
        <f t="shared" si="9"/>
        <v>599</v>
      </c>
      <c r="C602" s="14">
        <v>40701346</v>
      </c>
      <c r="D602" s="42">
        <v>41376</v>
      </c>
      <c r="E602" s="50" t="s">
        <v>162</v>
      </c>
      <c r="F602" s="43">
        <v>49.12</v>
      </c>
      <c r="G602" s="43">
        <v>5481.7966101694919</v>
      </c>
      <c r="H602" s="48" t="s">
        <v>21</v>
      </c>
    </row>
    <row r="603" spans="1:8" x14ac:dyDescent="0.25">
      <c r="A603" s="13" t="s">
        <v>11</v>
      </c>
      <c r="B603" s="13">
        <f t="shared" si="9"/>
        <v>600</v>
      </c>
      <c r="C603" s="14">
        <v>40695062</v>
      </c>
      <c r="D603" s="42">
        <v>41381</v>
      </c>
      <c r="E603" s="50" t="s">
        <v>162</v>
      </c>
      <c r="F603" s="43">
        <v>90</v>
      </c>
      <c r="G603" s="43">
        <v>10044</v>
      </c>
      <c r="H603" s="48" t="s">
        <v>21</v>
      </c>
    </row>
    <row r="604" spans="1:8" x14ac:dyDescent="0.25">
      <c r="A604" s="13" t="s">
        <v>11</v>
      </c>
      <c r="B604" s="13">
        <f t="shared" si="9"/>
        <v>601</v>
      </c>
      <c r="C604" s="14">
        <v>40701435</v>
      </c>
      <c r="D604" s="42">
        <v>41379</v>
      </c>
      <c r="E604" s="50" t="s">
        <v>162</v>
      </c>
      <c r="F604" s="43">
        <v>100</v>
      </c>
      <c r="G604" s="43">
        <v>11160</v>
      </c>
      <c r="H604" s="48" t="s">
        <v>178</v>
      </c>
    </row>
    <row r="605" spans="1:8" x14ac:dyDescent="0.25">
      <c r="A605" s="13" t="s">
        <v>11</v>
      </c>
      <c r="B605" s="13">
        <f t="shared" si="9"/>
        <v>602</v>
      </c>
      <c r="C605" s="14">
        <v>40719656</v>
      </c>
      <c r="D605" s="42">
        <v>41382</v>
      </c>
      <c r="E605" s="50" t="s">
        <v>162</v>
      </c>
      <c r="F605" s="43">
        <v>45</v>
      </c>
      <c r="G605" s="43">
        <v>5022</v>
      </c>
      <c r="H605" s="48" t="s">
        <v>179</v>
      </c>
    </row>
    <row r="606" spans="1:8" x14ac:dyDescent="0.25">
      <c r="A606" s="13" t="s">
        <v>11</v>
      </c>
      <c r="B606" s="13">
        <f t="shared" si="9"/>
        <v>603</v>
      </c>
      <c r="C606" s="14">
        <v>40708847</v>
      </c>
      <c r="D606" s="42">
        <v>41379</v>
      </c>
      <c r="E606" s="50" t="s">
        <v>162</v>
      </c>
      <c r="F606" s="43">
        <v>19.239999999999998</v>
      </c>
      <c r="G606" s="43">
        <v>2147.1799999999998</v>
      </c>
      <c r="H606" s="48" t="s">
        <v>21</v>
      </c>
    </row>
    <row r="607" spans="1:8" x14ac:dyDescent="0.25">
      <c r="A607" s="13" t="s">
        <v>11</v>
      </c>
      <c r="B607" s="13">
        <f t="shared" si="9"/>
        <v>604</v>
      </c>
      <c r="C607" s="14">
        <v>40714723</v>
      </c>
      <c r="D607" s="42">
        <v>41382</v>
      </c>
      <c r="E607" s="50" t="s">
        <v>162</v>
      </c>
      <c r="F607" s="43">
        <v>4.5999999999999996</v>
      </c>
      <c r="G607" s="43">
        <v>466.10169491525426</v>
      </c>
      <c r="H607" s="48" t="s">
        <v>29</v>
      </c>
    </row>
    <row r="608" spans="1:8" x14ac:dyDescent="0.25">
      <c r="A608" s="13" t="s">
        <v>11</v>
      </c>
      <c r="B608" s="13">
        <f t="shared" si="9"/>
        <v>605</v>
      </c>
      <c r="C608" s="14">
        <v>40714720</v>
      </c>
      <c r="D608" s="42">
        <v>41382</v>
      </c>
      <c r="E608" s="50" t="s">
        <v>162</v>
      </c>
      <c r="F608" s="43">
        <v>20.055</v>
      </c>
      <c r="G608" s="43">
        <v>2238.1355932203392</v>
      </c>
      <c r="H608" s="48" t="s">
        <v>65</v>
      </c>
    </row>
    <row r="609" spans="1:8" x14ac:dyDescent="0.25">
      <c r="A609" s="13" t="s">
        <v>11</v>
      </c>
      <c r="B609" s="13">
        <f t="shared" si="9"/>
        <v>606</v>
      </c>
      <c r="C609" s="14">
        <v>40716169</v>
      </c>
      <c r="D609" s="42">
        <v>41379</v>
      </c>
      <c r="E609" s="50" t="s">
        <v>162</v>
      </c>
      <c r="F609" s="43">
        <v>9</v>
      </c>
      <c r="G609" s="43">
        <v>466.10169491525426</v>
      </c>
      <c r="H609" s="48" t="s">
        <v>29</v>
      </c>
    </row>
    <row r="610" spans="1:8" x14ac:dyDescent="0.25">
      <c r="A610" s="13" t="s">
        <v>11</v>
      </c>
      <c r="B610" s="13">
        <f t="shared" si="9"/>
        <v>607</v>
      </c>
      <c r="C610" s="14">
        <v>40716165</v>
      </c>
      <c r="D610" s="42">
        <v>41379</v>
      </c>
      <c r="E610" s="50" t="s">
        <v>162</v>
      </c>
      <c r="F610" s="43">
        <v>9</v>
      </c>
      <c r="G610" s="43">
        <v>466.10169491525426</v>
      </c>
      <c r="H610" s="48" t="s">
        <v>69</v>
      </c>
    </row>
    <row r="611" spans="1:8" x14ac:dyDescent="0.25">
      <c r="A611" s="13" t="s">
        <v>11</v>
      </c>
      <c r="B611" s="13">
        <f t="shared" si="9"/>
        <v>608</v>
      </c>
      <c r="C611" s="14">
        <v>40716160</v>
      </c>
      <c r="D611" s="42">
        <v>41379</v>
      </c>
      <c r="E611" s="50" t="s">
        <v>162</v>
      </c>
      <c r="F611" s="43">
        <v>9</v>
      </c>
      <c r="G611" s="43">
        <v>466.10169491525426</v>
      </c>
      <c r="H611" s="48" t="s">
        <v>65</v>
      </c>
    </row>
    <row r="612" spans="1:8" x14ac:dyDescent="0.25">
      <c r="A612" s="13" t="s">
        <v>11</v>
      </c>
      <c r="B612" s="13">
        <f t="shared" si="9"/>
        <v>609</v>
      </c>
      <c r="C612" s="14">
        <v>40674629</v>
      </c>
      <c r="D612" s="42">
        <v>41379</v>
      </c>
      <c r="E612" s="50" t="s">
        <v>162</v>
      </c>
      <c r="F612" s="43">
        <v>12</v>
      </c>
      <c r="G612" s="43">
        <v>466.10169491525426</v>
      </c>
      <c r="H612" s="48" t="s">
        <v>33</v>
      </c>
    </row>
    <row r="613" spans="1:8" x14ac:dyDescent="0.25">
      <c r="A613" s="13" t="s">
        <v>11</v>
      </c>
      <c r="B613" s="13">
        <f t="shared" si="9"/>
        <v>610</v>
      </c>
      <c r="C613" s="14">
        <v>40674605</v>
      </c>
      <c r="D613" s="42">
        <v>41380</v>
      </c>
      <c r="E613" s="50" t="s">
        <v>162</v>
      </c>
      <c r="F613" s="43">
        <v>11</v>
      </c>
      <c r="G613" s="43">
        <v>466.10169491525426</v>
      </c>
      <c r="H613" s="48" t="s">
        <v>31</v>
      </c>
    </row>
    <row r="614" spans="1:8" x14ac:dyDescent="0.25">
      <c r="A614" s="13" t="s">
        <v>11</v>
      </c>
      <c r="B614" s="13">
        <f t="shared" si="9"/>
        <v>611</v>
      </c>
      <c r="C614" s="14">
        <v>40700097</v>
      </c>
      <c r="D614" s="42">
        <v>41379</v>
      </c>
      <c r="E614" s="50" t="s">
        <v>162</v>
      </c>
      <c r="F614" s="43">
        <v>10</v>
      </c>
      <c r="G614" s="43">
        <v>466.10169491525426</v>
      </c>
      <c r="H614" s="48" t="s">
        <v>98</v>
      </c>
    </row>
    <row r="615" spans="1:8" x14ac:dyDescent="0.25">
      <c r="A615" s="13" t="s">
        <v>11</v>
      </c>
      <c r="B615" s="13">
        <f t="shared" si="9"/>
        <v>612</v>
      </c>
      <c r="C615" s="14">
        <v>40700159</v>
      </c>
      <c r="D615" s="42">
        <v>41379</v>
      </c>
      <c r="E615" s="50" t="s">
        <v>162</v>
      </c>
      <c r="F615" s="43">
        <v>10</v>
      </c>
      <c r="G615" s="43">
        <v>466.10169491525426</v>
      </c>
      <c r="H615" s="48" t="s">
        <v>127</v>
      </c>
    </row>
    <row r="616" spans="1:8" x14ac:dyDescent="0.25">
      <c r="A616" s="13" t="s">
        <v>11</v>
      </c>
      <c r="B616" s="13">
        <f t="shared" si="9"/>
        <v>613</v>
      </c>
      <c r="C616" s="14">
        <v>40703758</v>
      </c>
      <c r="D616" s="42">
        <v>41381</v>
      </c>
      <c r="E616" s="50" t="s">
        <v>162</v>
      </c>
      <c r="F616" s="43">
        <v>8</v>
      </c>
      <c r="G616" s="43">
        <v>466.10169491525426</v>
      </c>
      <c r="H616" s="48" t="s">
        <v>63</v>
      </c>
    </row>
    <row r="617" spans="1:8" x14ac:dyDescent="0.25">
      <c r="A617" s="13" t="s">
        <v>11</v>
      </c>
      <c r="B617" s="13">
        <f t="shared" si="9"/>
        <v>614</v>
      </c>
      <c r="C617" s="14">
        <v>40707430</v>
      </c>
      <c r="D617" s="42">
        <v>41379</v>
      </c>
      <c r="E617" s="50" t="s">
        <v>162</v>
      </c>
      <c r="F617" s="43">
        <v>11</v>
      </c>
      <c r="G617" s="43">
        <v>466.10169491525426</v>
      </c>
      <c r="H617" s="48" t="s">
        <v>98</v>
      </c>
    </row>
    <row r="618" spans="1:8" x14ac:dyDescent="0.25">
      <c r="A618" s="13" t="s">
        <v>11</v>
      </c>
      <c r="B618" s="13">
        <f t="shared" si="9"/>
        <v>615</v>
      </c>
      <c r="C618" s="14">
        <v>40712495</v>
      </c>
      <c r="D618" s="42">
        <v>41380</v>
      </c>
      <c r="E618" s="50" t="s">
        <v>162</v>
      </c>
      <c r="F618" s="43">
        <v>11</v>
      </c>
      <c r="G618" s="43">
        <v>466.10169491525426</v>
      </c>
      <c r="H618" s="48" t="s">
        <v>20</v>
      </c>
    </row>
    <row r="619" spans="1:8" x14ac:dyDescent="0.25">
      <c r="A619" s="13" t="s">
        <v>11</v>
      </c>
      <c r="B619" s="13">
        <f t="shared" si="9"/>
        <v>616</v>
      </c>
      <c r="C619" s="14">
        <v>40712493</v>
      </c>
      <c r="D619" s="42">
        <v>41380</v>
      </c>
      <c r="E619" s="50" t="s">
        <v>162</v>
      </c>
      <c r="F619" s="43">
        <v>11</v>
      </c>
      <c r="G619" s="43">
        <v>466.10169491525426</v>
      </c>
      <c r="H619" s="48" t="s">
        <v>20</v>
      </c>
    </row>
    <row r="620" spans="1:8" x14ac:dyDescent="0.25">
      <c r="A620" s="13" t="s">
        <v>11</v>
      </c>
      <c r="B620" s="13">
        <f t="shared" si="9"/>
        <v>617</v>
      </c>
      <c r="C620" s="14">
        <v>40713656</v>
      </c>
      <c r="D620" s="42">
        <v>41380</v>
      </c>
      <c r="E620" s="50" t="s">
        <v>162</v>
      </c>
      <c r="F620" s="43">
        <v>10</v>
      </c>
      <c r="G620" s="43">
        <v>466.10169491525426</v>
      </c>
      <c r="H620" s="48" t="s">
        <v>20</v>
      </c>
    </row>
    <row r="621" spans="1:8" x14ac:dyDescent="0.25">
      <c r="A621" s="13" t="s">
        <v>11</v>
      </c>
      <c r="B621" s="13">
        <f t="shared" si="9"/>
        <v>618</v>
      </c>
      <c r="C621" s="14">
        <v>40713648</v>
      </c>
      <c r="D621" s="42">
        <v>41381</v>
      </c>
      <c r="E621" s="50" t="s">
        <v>162</v>
      </c>
      <c r="F621" s="43">
        <v>11</v>
      </c>
      <c r="G621" s="43">
        <v>466.10169491525426</v>
      </c>
      <c r="H621" s="48" t="s">
        <v>33</v>
      </c>
    </row>
    <row r="622" spans="1:8" x14ac:dyDescent="0.25">
      <c r="A622" s="13" t="s">
        <v>11</v>
      </c>
      <c r="B622" s="13">
        <f t="shared" si="9"/>
        <v>619</v>
      </c>
      <c r="C622" s="14">
        <v>40713663</v>
      </c>
      <c r="D622" s="42">
        <v>41379</v>
      </c>
      <c r="E622" s="50" t="s">
        <v>162</v>
      </c>
      <c r="F622" s="43">
        <v>10</v>
      </c>
      <c r="G622" s="43">
        <v>466.10169491525426</v>
      </c>
      <c r="H622" s="48" t="s">
        <v>98</v>
      </c>
    </row>
    <row r="623" spans="1:8" x14ac:dyDescent="0.25">
      <c r="A623" s="13" t="s">
        <v>11</v>
      </c>
      <c r="B623" s="13">
        <f t="shared" si="9"/>
        <v>620</v>
      </c>
      <c r="C623" s="14">
        <v>40717757</v>
      </c>
      <c r="D623" s="42">
        <v>41376</v>
      </c>
      <c r="E623" s="50" t="s">
        <v>162</v>
      </c>
      <c r="F623" s="43">
        <v>11</v>
      </c>
      <c r="G623" s="43">
        <v>466.10169491525426</v>
      </c>
      <c r="H623" s="48" t="s">
        <v>154</v>
      </c>
    </row>
    <row r="624" spans="1:8" x14ac:dyDescent="0.25">
      <c r="A624" s="13" t="s">
        <v>11</v>
      </c>
      <c r="B624" s="13">
        <f t="shared" si="9"/>
        <v>621</v>
      </c>
      <c r="C624" s="14">
        <v>40717879</v>
      </c>
      <c r="D624" s="42">
        <v>41379</v>
      </c>
      <c r="E624" s="50" t="s">
        <v>162</v>
      </c>
      <c r="F624" s="43">
        <v>15</v>
      </c>
      <c r="G624" s="43">
        <v>466.10169491525426</v>
      </c>
      <c r="H624" s="48" t="s">
        <v>21</v>
      </c>
    </row>
    <row r="625" spans="1:8" x14ac:dyDescent="0.25">
      <c r="A625" s="13" t="s">
        <v>11</v>
      </c>
      <c r="B625" s="13">
        <f t="shared" si="9"/>
        <v>622</v>
      </c>
      <c r="C625" s="14">
        <v>40717947</v>
      </c>
      <c r="D625" s="42">
        <v>41379</v>
      </c>
      <c r="E625" s="50" t="s">
        <v>162</v>
      </c>
      <c r="F625" s="43">
        <v>4</v>
      </c>
      <c r="G625" s="43">
        <v>466.10169491525426</v>
      </c>
      <c r="H625" s="48" t="s">
        <v>154</v>
      </c>
    </row>
    <row r="626" spans="1:8" x14ac:dyDescent="0.25">
      <c r="A626" s="13" t="s">
        <v>11</v>
      </c>
      <c r="B626" s="13">
        <f t="shared" si="9"/>
        <v>623</v>
      </c>
      <c r="C626" s="14">
        <v>40717992</v>
      </c>
      <c r="D626" s="42">
        <v>41380</v>
      </c>
      <c r="E626" s="50" t="s">
        <v>162</v>
      </c>
      <c r="F626" s="43">
        <v>12</v>
      </c>
      <c r="G626" s="43">
        <v>466.10169491525426</v>
      </c>
      <c r="H626" s="48" t="s">
        <v>20</v>
      </c>
    </row>
    <row r="627" spans="1:8" x14ac:dyDescent="0.25">
      <c r="A627" s="13" t="s">
        <v>11</v>
      </c>
      <c r="B627" s="13">
        <f t="shared" si="9"/>
        <v>624</v>
      </c>
      <c r="C627" s="14">
        <v>40717872</v>
      </c>
      <c r="D627" s="42">
        <v>41379</v>
      </c>
      <c r="E627" s="50" t="s">
        <v>162</v>
      </c>
      <c r="F627" s="43">
        <v>15</v>
      </c>
      <c r="G627" s="43">
        <v>466.10169491525426</v>
      </c>
      <c r="H627" s="48" t="s">
        <v>32</v>
      </c>
    </row>
    <row r="628" spans="1:8" x14ac:dyDescent="0.25">
      <c r="A628" s="13" t="s">
        <v>11</v>
      </c>
      <c r="B628" s="13">
        <f t="shared" si="9"/>
        <v>625</v>
      </c>
      <c r="C628" s="14">
        <v>40717945</v>
      </c>
      <c r="D628" s="42">
        <v>41379</v>
      </c>
      <c r="E628" s="50" t="s">
        <v>162</v>
      </c>
      <c r="F628" s="43">
        <v>5</v>
      </c>
      <c r="G628" s="43">
        <v>466.10169491525426</v>
      </c>
      <c r="H628" s="48" t="s">
        <v>20</v>
      </c>
    </row>
    <row r="629" spans="1:8" x14ac:dyDescent="0.25">
      <c r="A629" s="13" t="s">
        <v>11</v>
      </c>
      <c r="B629" s="13">
        <f t="shared" si="9"/>
        <v>626</v>
      </c>
      <c r="C629" s="14">
        <v>40717799</v>
      </c>
      <c r="D629" s="42">
        <v>41379</v>
      </c>
      <c r="E629" s="50" t="s">
        <v>162</v>
      </c>
      <c r="F629" s="43">
        <v>15</v>
      </c>
      <c r="G629" s="43">
        <v>466.10169491525426</v>
      </c>
      <c r="H629" s="48" t="s">
        <v>20</v>
      </c>
    </row>
    <row r="630" spans="1:8" x14ac:dyDescent="0.25">
      <c r="A630" s="13" t="s">
        <v>11</v>
      </c>
      <c r="B630" s="13">
        <f t="shared" si="9"/>
        <v>627</v>
      </c>
      <c r="C630" s="14">
        <v>40717967</v>
      </c>
      <c r="D630" s="42">
        <v>41379</v>
      </c>
      <c r="E630" s="50" t="s">
        <v>162</v>
      </c>
      <c r="F630" s="43">
        <v>5</v>
      </c>
      <c r="G630" s="43">
        <v>466.10169491525426</v>
      </c>
      <c r="H630" s="48" t="s">
        <v>20</v>
      </c>
    </row>
    <row r="631" spans="1:8" x14ac:dyDescent="0.25">
      <c r="A631" s="13" t="s">
        <v>11</v>
      </c>
      <c r="B631" s="13">
        <f t="shared" si="9"/>
        <v>628</v>
      </c>
      <c r="C631" s="14">
        <v>40717954</v>
      </c>
      <c r="D631" s="42">
        <v>41379</v>
      </c>
      <c r="E631" s="50" t="s">
        <v>162</v>
      </c>
      <c r="F631" s="43">
        <v>5</v>
      </c>
      <c r="G631" s="43">
        <v>466.10169491525426</v>
      </c>
      <c r="H631" s="48" t="s">
        <v>20</v>
      </c>
    </row>
    <row r="632" spans="1:8" x14ac:dyDescent="0.25">
      <c r="A632" s="13" t="s">
        <v>11</v>
      </c>
      <c r="B632" s="13">
        <f t="shared" si="9"/>
        <v>629</v>
      </c>
      <c r="C632" s="14">
        <v>40717823</v>
      </c>
      <c r="D632" s="42">
        <v>41379</v>
      </c>
      <c r="E632" s="50" t="s">
        <v>162</v>
      </c>
      <c r="F632" s="43">
        <v>12</v>
      </c>
      <c r="G632" s="43">
        <v>466.10169491525426</v>
      </c>
      <c r="H632" s="48" t="s">
        <v>132</v>
      </c>
    </row>
    <row r="633" spans="1:8" x14ac:dyDescent="0.25">
      <c r="A633" s="13" t="s">
        <v>11</v>
      </c>
      <c r="B633" s="13">
        <f t="shared" si="9"/>
        <v>630</v>
      </c>
      <c r="C633" s="14">
        <v>40718005</v>
      </c>
      <c r="D633" s="42">
        <v>41379</v>
      </c>
      <c r="E633" s="50" t="s">
        <v>162</v>
      </c>
      <c r="F633" s="43">
        <v>5</v>
      </c>
      <c r="G633" s="43">
        <v>466.10169491525426</v>
      </c>
      <c r="H633" s="48" t="s">
        <v>84</v>
      </c>
    </row>
    <row r="634" spans="1:8" x14ac:dyDescent="0.25">
      <c r="A634" s="13" t="s">
        <v>11</v>
      </c>
      <c r="B634" s="13">
        <f t="shared" si="9"/>
        <v>631</v>
      </c>
      <c r="C634" s="14">
        <v>40718124</v>
      </c>
      <c r="D634" s="42">
        <v>41380</v>
      </c>
      <c r="E634" s="50" t="s">
        <v>162</v>
      </c>
      <c r="F634" s="43">
        <v>12</v>
      </c>
      <c r="G634" s="43">
        <v>466.10169491525426</v>
      </c>
      <c r="H634" s="48" t="s">
        <v>33</v>
      </c>
    </row>
    <row r="635" spans="1:8" x14ac:dyDescent="0.25">
      <c r="A635" s="13" t="s">
        <v>11</v>
      </c>
      <c r="B635" s="13">
        <f t="shared" si="9"/>
        <v>632</v>
      </c>
      <c r="C635" s="14">
        <v>40718086</v>
      </c>
      <c r="D635" s="42">
        <v>41380</v>
      </c>
      <c r="E635" s="50" t="s">
        <v>162</v>
      </c>
      <c r="F635" s="43">
        <v>11</v>
      </c>
      <c r="G635" s="43">
        <v>466.10169491525426</v>
      </c>
      <c r="H635" s="48" t="s">
        <v>32</v>
      </c>
    </row>
    <row r="636" spans="1:8" x14ac:dyDescent="0.25">
      <c r="A636" s="13" t="s">
        <v>11</v>
      </c>
      <c r="B636" s="13">
        <f t="shared" si="9"/>
        <v>633</v>
      </c>
      <c r="C636" s="14">
        <v>40718121</v>
      </c>
      <c r="D636" s="42">
        <v>41379</v>
      </c>
      <c r="E636" s="50" t="s">
        <v>162</v>
      </c>
      <c r="F636" s="43">
        <v>12</v>
      </c>
      <c r="G636" s="43">
        <v>466.10169491525426</v>
      </c>
      <c r="H636" s="48" t="s">
        <v>98</v>
      </c>
    </row>
    <row r="637" spans="1:8" x14ac:dyDescent="0.25">
      <c r="A637" s="13" t="s">
        <v>11</v>
      </c>
      <c r="B637" s="13">
        <f t="shared" si="9"/>
        <v>634</v>
      </c>
      <c r="C637" s="14">
        <v>40718094</v>
      </c>
      <c r="D637" s="42">
        <v>41379</v>
      </c>
      <c r="E637" s="50" t="s">
        <v>162</v>
      </c>
      <c r="F637" s="43">
        <v>11</v>
      </c>
      <c r="G637" s="43">
        <v>466.10169491525426</v>
      </c>
      <c r="H637" s="48" t="s">
        <v>98</v>
      </c>
    </row>
    <row r="638" spans="1:8" x14ac:dyDescent="0.25">
      <c r="A638" s="13" t="s">
        <v>11</v>
      </c>
      <c r="B638" s="13">
        <f t="shared" si="9"/>
        <v>635</v>
      </c>
      <c r="C638" s="14">
        <v>40718102</v>
      </c>
      <c r="D638" s="42">
        <v>41381</v>
      </c>
      <c r="E638" s="50" t="s">
        <v>162</v>
      </c>
      <c r="F638" s="43">
        <v>15</v>
      </c>
      <c r="G638" s="43">
        <v>466.10169491525426</v>
      </c>
      <c r="H638" s="48" t="s">
        <v>31</v>
      </c>
    </row>
    <row r="639" spans="1:8" x14ac:dyDescent="0.25">
      <c r="A639" s="13" t="s">
        <v>11</v>
      </c>
      <c r="B639" s="13">
        <f t="shared" si="9"/>
        <v>636</v>
      </c>
      <c r="C639" s="14">
        <v>40719786</v>
      </c>
      <c r="D639" s="42">
        <v>41380</v>
      </c>
      <c r="E639" s="50" t="s">
        <v>162</v>
      </c>
      <c r="F639" s="43">
        <v>12</v>
      </c>
      <c r="G639" s="43">
        <v>466.10169491525426</v>
      </c>
      <c r="H639" s="48" t="s">
        <v>154</v>
      </c>
    </row>
    <row r="640" spans="1:8" x14ac:dyDescent="0.25">
      <c r="A640" s="13" t="s">
        <v>11</v>
      </c>
      <c r="B640" s="13">
        <f t="shared" si="9"/>
        <v>637</v>
      </c>
      <c r="C640" s="14">
        <v>40719800</v>
      </c>
      <c r="D640" s="42">
        <v>41379</v>
      </c>
      <c r="E640" s="50" t="s">
        <v>162</v>
      </c>
      <c r="F640" s="43">
        <v>15</v>
      </c>
      <c r="G640" s="43">
        <v>466.10169491525426</v>
      </c>
      <c r="H640" s="48" t="s">
        <v>20</v>
      </c>
    </row>
    <row r="641" spans="1:8" x14ac:dyDescent="0.25">
      <c r="A641" s="13" t="s">
        <v>11</v>
      </c>
      <c r="B641" s="13">
        <f t="shared" si="9"/>
        <v>638</v>
      </c>
      <c r="C641" s="14">
        <v>40719796</v>
      </c>
      <c r="D641" s="42">
        <v>41379</v>
      </c>
      <c r="E641" s="50" t="s">
        <v>162</v>
      </c>
      <c r="F641" s="43">
        <v>15</v>
      </c>
      <c r="G641" s="43">
        <v>466.10169491525426</v>
      </c>
      <c r="H641" s="48" t="s">
        <v>33</v>
      </c>
    </row>
    <row r="642" spans="1:8" x14ac:dyDescent="0.25">
      <c r="A642" s="13" t="s">
        <v>11</v>
      </c>
      <c r="B642" s="13">
        <f t="shared" si="9"/>
        <v>639</v>
      </c>
      <c r="C642" s="14">
        <v>40720007</v>
      </c>
      <c r="D642" s="42">
        <v>41379</v>
      </c>
      <c r="E642" s="50" t="s">
        <v>162</v>
      </c>
      <c r="F642" s="43">
        <v>5</v>
      </c>
      <c r="G642" s="43">
        <v>466.10169491525426</v>
      </c>
      <c r="H642" s="48" t="s">
        <v>63</v>
      </c>
    </row>
    <row r="643" spans="1:8" x14ac:dyDescent="0.25">
      <c r="A643" s="13" t="s">
        <v>11</v>
      </c>
      <c r="B643" s="13">
        <f t="shared" si="9"/>
        <v>640</v>
      </c>
      <c r="C643" s="14">
        <v>40719780</v>
      </c>
      <c r="D643" s="42">
        <v>41380</v>
      </c>
      <c r="E643" s="50" t="s">
        <v>162</v>
      </c>
      <c r="F643" s="43">
        <v>11</v>
      </c>
      <c r="G643" s="43">
        <v>466.10169491525426</v>
      </c>
      <c r="H643" s="48" t="s">
        <v>21</v>
      </c>
    </row>
    <row r="644" spans="1:8" x14ac:dyDescent="0.25">
      <c r="A644" s="13" t="s">
        <v>11</v>
      </c>
      <c r="B644" s="13">
        <f t="shared" si="9"/>
        <v>641</v>
      </c>
      <c r="C644" s="14">
        <v>40719808</v>
      </c>
      <c r="D644" s="42">
        <v>41379</v>
      </c>
      <c r="E644" s="50" t="s">
        <v>162</v>
      </c>
      <c r="F644" s="43">
        <v>11</v>
      </c>
      <c r="G644" s="43">
        <v>466.10169491525426</v>
      </c>
      <c r="H644" s="48" t="s">
        <v>32</v>
      </c>
    </row>
    <row r="645" spans="1:8" x14ac:dyDescent="0.25">
      <c r="A645" s="13" t="s">
        <v>11</v>
      </c>
      <c r="B645" s="13">
        <f t="shared" si="9"/>
        <v>642</v>
      </c>
      <c r="C645" s="14">
        <v>40719773</v>
      </c>
      <c r="D645" s="42">
        <v>41380</v>
      </c>
      <c r="E645" s="50" t="s">
        <v>162</v>
      </c>
      <c r="F645" s="43">
        <v>11</v>
      </c>
      <c r="G645" s="43">
        <v>466.10169491525426</v>
      </c>
      <c r="H645" s="48" t="s">
        <v>154</v>
      </c>
    </row>
    <row r="646" spans="1:8" x14ac:dyDescent="0.25">
      <c r="A646" s="13" t="s">
        <v>11</v>
      </c>
      <c r="B646" s="13">
        <f t="shared" ref="B646:B709" si="10">B645+1</f>
        <v>643</v>
      </c>
      <c r="C646" s="14">
        <v>40719813</v>
      </c>
      <c r="D646" s="42">
        <v>41379</v>
      </c>
      <c r="E646" s="50" t="s">
        <v>162</v>
      </c>
      <c r="F646" s="43">
        <v>5</v>
      </c>
      <c r="G646" s="43">
        <v>466.10169491525426</v>
      </c>
      <c r="H646" s="48" t="s">
        <v>63</v>
      </c>
    </row>
    <row r="647" spans="1:8" x14ac:dyDescent="0.25">
      <c r="A647" s="13" t="s">
        <v>11</v>
      </c>
      <c r="B647" s="13">
        <f t="shared" si="10"/>
        <v>644</v>
      </c>
      <c r="C647" s="14">
        <v>40719803</v>
      </c>
      <c r="D647" s="42">
        <v>41376</v>
      </c>
      <c r="E647" s="50" t="s">
        <v>162</v>
      </c>
      <c r="F647" s="43">
        <v>10</v>
      </c>
      <c r="G647" s="43">
        <v>466.10169491525426</v>
      </c>
      <c r="H647" s="48" t="s">
        <v>20</v>
      </c>
    </row>
    <row r="648" spans="1:8" x14ac:dyDescent="0.25">
      <c r="A648" s="13" t="s">
        <v>11</v>
      </c>
      <c r="B648" s="13">
        <f t="shared" si="10"/>
        <v>645</v>
      </c>
      <c r="C648" s="14">
        <v>40719817</v>
      </c>
      <c r="D648" s="42">
        <v>41379</v>
      </c>
      <c r="E648" s="50" t="s">
        <v>162</v>
      </c>
      <c r="F648" s="43">
        <v>6</v>
      </c>
      <c r="G648" s="43">
        <v>466.10169491525426</v>
      </c>
      <c r="H648" s="48" t="s">
        <v>63</v>
      </c>
    </row>
    <row r="649" spans="1:8" x14ac:dyDescent="0.25">
      <c r="A649" s="13" t="s">
        <v>11</v>
      </c>
      <c r="B649" s="13">
        <f t="shared" si="10"/>
        <v>646</v>
      </c>
      <c r="C649" s="14">
        <v>40719770</v>
      </c>
      <c r="D649" s="42">
        <v>41379</v>
      </c>
      <c r="E649" s="50" t="s">
        <v>162</v>
      </c>
      <c r="F649" s="43">
        <v>11</v>
      </c>
      <c r="G649" s="43">
        <v>466.10169491525426</v>
      </c>
      <c r="H649" s="48" t="s">
        <v>111</v>
      </c>
    </row>
    <row r="650" spans="1:8" x14ac:dyDescent="0.25">
      <c r="A650" s="13" t="s">
        <v>11</v>
      </c>
      <c r="B650" s="13">
        <f t="shared" si="10"/>
        <v>647</v>
      </c>
      <c r="C650" s="14">
        <v>40719793</v>
      </c>
      <c r="D650" s="42">
        <v>41376</v>
      </c>
      <c r="E650" s="50" t="s">
        <v>162</v>
      </c>
      <c r="F650" s="43">
        <v>15</v>
      </c>
      <c r="G650" s="43">
        <v>466.10169491525426</v>
      </c>
      <c r="H650" s="48" t="s">
        <v>31</v>
      </c>
    </row>
    <row r="651" spans="1:8" x14ac:dyDescent="0.25">
      <c r="A651" s="13" t="s">
        <v>11</v>
      </c>
      <c r="B651" s="13">
        <f t="shared" si="10"/>
        <v>648</v>
      </c>
      <c r="C651" s="14">
        <v>40720021</v>
      </c>
      <c r="D651" s="42">
        <v>41381</v>
      </c>
      <c r="E651" s="50" t="s">
        <v>162</v>
      </c>
      <c r="F651" s="43">
        <v>5</v>
      </c>
      <c r="G651" s="43">
        <v>466.10169491525426</v>
      </c>
      <c r="H651" s="48" t="s">
        <v>31</v>
      </c>
    </row>
    <row r="652" spans="1:8" x14ac:dyDescent="0.25">
      <c r="A652" s="13" t="s">
        <v>11</v>
      </c>
      <c r="B652" s="13">
        <f t="shared" si="10"/>
        <v>649</v>
      </c>
      <c r="C652" s="14">
        <v>40719862</v>
      </c>
      <c r="D652" s="42">
        <v>41381</v>
      </c>
      <c r="E652" s="50" t="s">
        <v>162</v>
      </c>
      <c r="F652" s="43">
        <v>12</v>
      </c>
      <c r="G652" s="43">
        <v>466.10169491525426</v>
      </c>
      <c r="H652" s="48" t="s">
        <v>37</v>
      </c>
    </row>
    <row r="653" spans="1:8" x14ac:dyDescent="0.25">
      <c r="A653" s="13" t="s">
        <v>11</v>
      </c>
      <c r="B653" s="13">
        <f t="shared" si="10"/>
        <v>650</v>
      </c>
      <c r="C653" s="14">
        <v>40719890</v>
      </c>
      <c r="D653" s="42">
        <v>41379</v>
      </c>
      <c r="E653" s="50" t="s">
        <v>162</v>
      </c>
      <c r="F653" s="43">
        <v>15</v>
      </c>
      <c r="G653" s="43">
        <v>466.10169491525426</v>
      </c>
      <c r="H653" s="48" t="s">
        <v>84</v>
      </c>
    </row>
    <row r="654" spans="1:8" x14ac:dyDescent="0.25">
      <c r="A654" s="13" t="s">
        <v>11</v>
      </c>
      <c r="B654" s="13">
        <f t="shared" si="10"/>
        <v>651</v>
      </c>
      <c r="C654" s="14">
        <v>40719867</v>
      </c>
      <c r="D654" s="42">
        <v>41379</v>
      </c>
      <c r="E654" s="50" t="s">
        <v>162</v>
      </c>
      <c r="F654" s="43">
        <v>15</v>
      </c>
      <c r="G654" s="43">
        <v>466.10169491525426</v>
      </c>
      <c r="H654" s="48" t="s">
        <v>78</v>
      </c>
    </row>
    <row r="655" spans="1:8" x14ac:dyDescent="0.25">
      <c r="A655" s="13" t="s">
        <v>11</v>
      </c>
      <c r="B655" s="13">
        <f t="shared" si="10"/>
        <v>652</v>
      </c>
      <c r="C655" s="14">
        <v>40719952</v>
      </c>
      <c r="D655" s="42">
        <v>41379</v>
      </c>
      <c r="E655" s="50" t="s">
        <v>162</v>
      </c>
      <c r="F655" s="43">
        <v>11</v>
      </c>
      <c r="G655" s="43">
        <v>466.10169491525426</v>
      </c>
      <c r="H655" s="48" t="s">
        <v>20</v>
      </c>
    </row>
    <row r="656" spans="1:8" x14ac:dyDescent="0.25">
      <c r="A656" s="13" t="s">
        <v>11</v>
      </c>
      <c r="B656" s="13">
        <f t="shared" si="10"/>
        <v>653</v>
      </c>
      <c r="C656" s="14">
        <v>40719995</v>
      </c>
      <c r="D656" s="42">
        <v>41379</v>
      </c>
      <c r="E656" s="50" t="s">
        <v>162</v>
      </c>
      <c r="F656" s="43">
        <v>11</v>
      </c>
      <c r="G656" s="43">
        <v>466.10169491525426</v>
      </c>
      <c r="H656" s="48" t="s">
        <v>69</v>
      </c>
    </row>
    <row r="657" spans="1:8" x14ac:dyDescent="0.25">
      <c r="A657" s="13" t="s">
        <v>11</v>
      </c>
      <c r="B657" s="13">
        <f t="shared" si="10"/>
        <v>654</v>
      </c>
      <c r="C657" s="14">
        <v>40719882</v>
      </c>
      <c r="D657" s="42">
        <v>41380</v>
      </c>
      <c r="E657" s="50" t="s">
        <v>162</v>
      </c>
      <c r="F657" s="43">
        <v>11</v>
      </c>
      <c r="G657" s="43">
        <v>466.10169491525426</v>
      </c>
      <c r="H657" s="48" t="s">
        <v>111</v>
      </c>
    </row>
    <row r="658" spans="1:8" x14ac:dyDescent="0.25">
      <c r="A658" s="13" t="s">
        <v>11</v>
      </c>
      <c r="B658" s="13">
        <f t="shared" si="10"/>
        <v>655</v>
      </c>
      <c r="C658" s="14">
        <v>40719955</v>
      </c>
      <c r="D658" s="42">
        <v>41380</v>
      </c>
      <c r="E658" s="50" t="s">
        <v>162</v>
      </c>
      <c r="F658" s="43">
        <v>12</v>
      </c>
      <c r="G658" s="43">
        <v>466.10169491525426</v>
      </c>
      <c r="H658" s="48" t="s">
        <v>20</v>
      </c>
    </row>
    <row r="659" spans="1:8" x14ac:dyDescent="0.25">
      <c r="A659" s="13" t="s">
        <v>11</v>
      </c>
      <c r="B659" s="13">
        <f t="shared" si="10"/>
        <v>656</v>
      </c>
      <c r="C659" s="14">
        <v>40719853</v>
      </c>
      <c r="D659" s="42">
        <v>41379</v>
      </c>
      <c r="E659" s="50" t="s">
        <v>162</v>
      </c>
      <c r="F659" s="43">
        <v>15</v>
      </c>
      <c r="G659" s="43">
        <v>466.10169491525426</v>
      </c>
      <c r="H659" s="48" t="s">
        <v>32</v>
      </c>
    </row>
    <row r="660" spans="1:8" x14ac:dyDescent="0.25">
      <c r="A660" s="13" t="s">
        <v>11</v>
      </c>
      <c r="B660" s="13">
        <f t="shared" si="10"/>
        <v>657</v>
      </c>
      <c r="C660" s="14">
        <v>40719957</v>
      </c>
      <c r="D660" s="42">
        <v>41380</v>
      </c>
      <c r="E660" s="50" t="s">
        <v>162</v>
      </c>
      <c r="F660" s="43">
        <v>5</v>
      </c>
      <c r="G660" s="43">
        <v>466.10169491525426</v>
      </c>
      <c r="H660" s="48" t="s">
        <v>20</v>
      </c>
    </row>
    <row r="661" spans="1:8" x14ac:dyDescent="0.25">
      <c r="A661" s="13" t="s">
        <v>11</v>
      </c>
      <c r="B661" s="13">
        <f t="shared" si="10"/>
        <v>658</v>
      </c>
      <c r="C661" s="14">
        <v>40719852</v>
      </c>
      <c r="D661" s="42">
        <v>41380</v>
      </c>
      <c r="E661" s="50" t="s">
        <v>162</v>
      </c>
      <c r="F661" s="43">
        <v>10</v>
      </c>
      <c r="G661" s="43">
        <v>466.10169491525426</v>
      </c>
      <c r="H661" s="48" t="s">
        <v>21</v>
      </c>
    </row>
    <row r="662" spans="1:8" x14ac:dyDescent="0.25">
      <c r="A662" s="13" t="s">
        <v>11</v>
      </c>
      <c r="B662" s="13">
        <f t="shared" si="10"/>
        <v>659</v>
      </c>
      <c r="C662" s="14">
        <v>40720017</v>
      </c>
      <c r="D662" s="42">
        <v>41379</v>
      </c>
      <c r="E662" s="50" t="s">
        <v>162</v>
      </c>
      <c r="F662" s="43">
        <v>5</v>
      </c>
      <c r="G662" s="43">
        <v>466.10169491525426</v>
      </c>
      <c r="H662" s="48" t="s">
        <v>31</v>
      </c>
    </row>
    <row r="663" spans="1:8" x14ac:dyDescent="0.25">
      <c r="A663" s="13" t="s">
        <v>11</v>
      </c>
      <c r="B663" s="13">
        <f t="shared" si="10"/>
        <v>660</v>
      </c>
      <c r="C663" s="14">
        <v>40719887</v>
      </c>
      <c r="D663" s="42">
        <v>41381</v>
      </c>
      <c r="E663" s="50" t="s">
        <v>162</v>
      </c>
      <c r="F663" s="43">
        <v>5</v>
      </c>
      <c r="G663" s="43">
        <v>466.10169491525426</v>
      </c>
      <c r="H663" s="48" t="s">
        <v>63</v>
      </c>
    </row>
    <row r="664" spans="1:8" x14ac:dyDescent="0.25">
      <c r="A664" s="13" t="s">
        <v>11</v>
      </c>
      <c r="B664" s="13">
        <f t="shared" si="10"/>
        <v>661</v>
      </c>
      <c r="C664" s="14">
        <v>40719960</v>
      </c>
      <c r="D664" s="42">
        <v>41379</v>
      </c>
      <c r="E664" s="50" t="s">
        <v>162</v>
      </c>
      <c r="F664" s="43">
        <v>7</v>
      </c>
      <c r="G664" s="43">
        <v>466.10169491525426</v>
      </c>
      <c r="H664" s="48" t="s">
        <v>154</v>
      </c>
    </row>
    <row r="665" spans="1:8" x14ac:dyDescent="0.25">
      <c r="A665" s="13" t="s">
        <v>11</v>
      </c>
      <c r="B665" s="13">
        <f t="shared" si="10"/>
        <v>662</v>
      </c>
      <c r="C665" s="14">
        <v>40719845</v>
      </c>
      <c r="D665" s="42">
        <v>41380</v>
      </c>
      <c r="E665" s="50" t="s">
        <v>162</v>
      </c>
      <c r="F665" s="43">
        <v>11</v>
      </c>
      <c r="G665" s="43">
        <v>466.10169491525426</v>
      </c>
      <c r="H665" s="48" t="s">
        <v>84</v>
      </c>
    </row>
    <row r="666" spans="1:8" x14ac:dyDescent="0.25">
      <c r="A666" s="13" t="s">
        <v>11</v>
      </c>
      <c r="B666" s="13">
        <f t="shared" si="10"/>
        <v>663</v>
      </c>
      <c r="C666" s="14">
        <v>40709595</v>
      </c>
      <c r="D666" s="42">
        <v>41382</v>
      </c>
      <c r="E666" s="50" t="s">
        <v>162</v>
      </c>
      <c r="F666" s="43">
        <v>9</v>
      </c>
      <c r="G666" s="43">
        <v>466.10169491525426</v>
      </c>
      <c r="H666" s="48" t="s">
        <v>109</v>
      </c>
    </row>
    <row r="667" spans="1:8" x14ac:dyDescent="0.25">
      <c r="A667" s="13" t="s">
        <v>11</v>
      </c>
      <c r="B667" s="13">
        <f t="shared" si="10"/>
        <v>664</v>
      </c>
      <c r="C667" s="14">
        <v>40720839</v>
      </c>
      <c r="D667" s="42">
        <v>41383</v>
      </c>
      <c r="E667" s="50" t="s">
        <v>162</v>
      </c>
      <c r="F667" s="43">
        <v>15</v>
      </c>
      <c r="G667" s="43">
        <v>466.10169491525426</v>
      </c>
      <c r="H667" s="48" t="s">
        <v>32</v>
      </c>
    </row>
    <row r="668" spans="1:8" x14ac:dyDescent="0.25">
      <c r="A668" s="13" t="s">
        <v>11</v>
      </c>
      <c r="B668" s="13">
        <f t="shared" si="10"/>
        <v>665</v>
      </c>
      <c r="C668" s="14">
        <v>40721865</v>
      </c>
      <c r="D668" s="42">
        <v>41382</v>
      </c>
      <c r="E668" s="50" t="s">
        <v>162</v>
      </c>
      <c r="F668" s="43">
        <v>10</v>
      </c>
      <c r="G668" s="43">
        <v>466.10169491525426</v>
      </c>
      <c r="H668" s="48" t="s">
        <v>61</v>
      </c>
    </row>
    <row r="669" spans="1:8" x14ac:dyDescent="0.25">
      <c r="A669" s="13" t="s">
        <v>11</v>
      </c>
      <c r="B669" s="13">
        <f t="shared" si="10"/>
        <v>666</v>
      </c>
      <c r="C669" s="14">
        <v>40721260</v>
      </c>
      <c r="D669" s="42">
        <v>41381</v>
      </c>
      <c r="E669" s="50" t="s">
        <v>162</v>
      </c>
      <c r="F669" s="43">
        <v>10</v>
      </c>
      <c r="G669" s="43">
        <v>466.10169491525426</v>
      </c>
      <c r="H669" s="48" t="s">
        <v>32</v>
      </c>
    </row>
    <row r="670" spans="1:8" x14ac:dyDescent="0.25">
      <c r="A670" s="13" t="s">
        <v>11</v>
      </c>
      <c r="B670" s="13">
        <f t="shared" si="10"/>
        <v>667</v>
      </c>
      <c r="C670" s="14">
        <v>40720454</v>
      </c>
      <c r="D670" s="42">
        <v>41383</v>
      </c>
      <c r="E670" s="50" t="s">
        <v>162</v>
      </c>
      <c r="F670" s="43">
        <v>10</v>
      </c>
      <c r="G670" s="43">
        <v>466.10169491525426</v>
      </c>
      <c r="H670" s="48" t="s">
        <v>86</v>
      </c>
    </row>
    <row r="671" spans="1:8" x14ac:dyDescent="0.25">
      <c r="A671" s="13" t="s">
        <v>11</v>
      </c>
      <c r="B671" s="13">
        <f t="shared" si="10"/>
        <v>668</v>
      </c>
      <c r="C671" s="14">
        <v>40722121</v>
      </c>
      <c r="D671" s="42">
        <v>41382</v>
      </c>
      <c r="E671" s="50" t="s">
        <v>162</v>
      </c>
      <c r="F671" s="43">
        <v>10</v>
      </c>
      <c r="G671" s="43">
        <v>466.10169491525426</v>
      </c>
      <c r="H671" s="48" t="s">
        <v>82</v>
      </c>
    </row>
    <row r="672" spans="1:8" x14ac:dyDescent="0.25">
      <c r="A672" s="13" t="s">
        <v>11</v>
      </c>
      <c r="B672" s="13">
        <f t="shared" si="10"/>
        <v>669</v>
      </c>
      <c r="C672" s="14">
        <v>40722015</v>
      </c>
      <c r="D672" s="42">
        <v>41382</v>
      </c>
      <c r="E672" s="50" t="s">
        <v>162</v>
      </c>
      <c r="F672" s="43">
        <v>15</v>
      </c>
      <c r="G672" s="43">
        <v>466.10169491525426</v>
      </c>
      <c r="H672" s="48" t="s">
        <v>82</v>
      </c>
    </row>
    <row r="673" spans="1:8" x14ac:dyDescent="0.25">
      <c r="A673" s="13" t="s">
        <v>11</v>
      </c>
      <c r="B673" s="13">
        <f t="shared" si="10"/>
        <v>670</v>
      </c>
      <c r="C673" s="14">
        <v>40714022</v>
      </c>
      <c r="D673" s="42">
        <v>41382</v>
      </c>
      <c r="E673" s="50" t="s">
        <v>162</v>
      </c>
      <c r="F673" s="43">
        <v>6.3</v>
      </c>
      <c r="G673" s="43">
        <v>466.10169491525426</v>
      </c>
      <c r="H673" s="48" t="s">
        <v>115</v>
      </c>
    </row>
    <row r="674" spans="1:8" x14ac:dyDescent="0.25">
      <c r="A674" s="13" t="s">
        <v>11</v>
      </c>
      <c r="B674" s="13">
        <f t="shared" si="10"/>
        <v>671</v>
      </c>
      <c r="C674" s="14">
        <v>40722253</v>
      </c>
      <c r="D674" s="42">
        <v>41382</v>
      </c>
      <c r="E674" s="50" t="s">
        <v>162</v>
      </c>
      <c r="F674" s="43">
        <v>10</v>
      </c>
      <c r="G674" s="43">
        <v>466.10169491525426</v>
      </c>
      <c r="H674" s="48" t="s">
        <v>82</v>
      </c>
    </row>
    <row r="675" spans="1:8" x14ac:dyDescent="0.25">
      <c r="A675" s="13" t="s">
        <v>11</v>
      </c>
      <c r="B675" s="13">
        <f t="shared" si="10"/>
        <v>672</v>
      </c>
      <c r="C675" s="14">
        <v>40718899</v>
      </c>
      <c r="D675" s="42">
        <v>41382</v>
      </c>
      <c r="E675" s="50" t="s">
        <v>162</v>
      </c>
      <c r="F675" s="43">
        <v>6.3</v>
      </c>
      <c r="G675" s="43">
        <v>466.10169491525426</v>
      </c>
      <c r="H675" s="48" t="s">
        <v>118</v>
      </c>
    </row>
    <row r="676" spans="1:8" x14ac:dyDescent="0.25">
      <c r="A676" s="13" t="s">
        <v>11</v>
      </c>
      <c r="B676" s="13">
        <f t="shared" si="10"/>
        <v>673</v>
      </c>
      <c r="C676" s="14">
        <v>40718968</v>
      </c>
      <c r="D676" s="42">
        <v>41382</v>
      </c>
      <c r="E676" s="50" t="s">
        <v>162</v>
      </c>
      <c r="F676" s="43">
        <v>11</v>
      </c>
      <c r="G676" s="43">
        <v>466.10169491525426</v>
      </c>
      <c r="H676" s="48" t="s">
        <v>90</v>
      </c>
    </row>
    <row r="677" spans="1:8" x14ac:dyDescent="0.25">
      <c r="A677" s="13" t="s">
        <v>11</v>
      </c>
      <c r="B677" s="13">
        <f t="shared" si="10"/>
        <v>674</v>
      </c>
      <c r="C677" s="14">
        <v>40719558</v>
      </c>
      <c r="D677" s="42">
        <v>41376</v>
      </c>
      <c r="E677" s="50" t="s">
        <v>162</v>
      </c>
      <c r="F677" s="43">
        <v>15</v>
      </c>
      <c r="G677" s="43">
        <v>466.10169491525426</v>
      </c>
      <c r="H677" s="48" t="s">
        <v>20</v>
      </c>
    </row>
    <row r="678" spans="1:8" x14ac:dyDescent="0.25">
      <c r="A678" s="13" t="s">
        <v>11</v>
      </c>
      <c r="B678" s="13">
        <f t="shared" si="10"/>
        <v>675</v>
      </c>
      <c r="C678" s="14">
        <v>40722185</v>
      </c>
      <c r="D678" s="42">
        <v>41382</v>
      </c>
      <c r="E678" s="50" t="s">
        <v>162</v>
      </c>
      <c r="F678" s="43">
        <v>10</v>
      </c>
      <c r="G678" s="43">
        <v>466.10169491525426</v>
      </c>
      <c r="H678" s="48" t="s">
        <v>83</v>
      </c>
    </row>
    <row r="679" spans="1:8" x14ac:dyDescent="0.25">
      <c r="A679" s="13" t="s">
        <v>11</v>
      </c>
      <c r="B679" s="13">
        <f t="shared" si="10"/>
        <v>676</v>
      </c>
      <c r="C679" s="14">
        <v>40720686</v>
      </c>
      <c r="D679" s="42">
        <v>41383</v>
      </c>
      <c r="E679" s="50" t="s">
        <v>162</v>
      </c>
      <c r="F679" s="43">
        <v>5</v>
      </c>
      <c r="G679" s="43">
        <v>466.10169491525426</v>
      </c>
      <c r="H679" s="48" t="s">
        <v>105</v>
      </c>
    </row>
    <row r="680" spans="1:8" x14ac:dyDescent="0.25">
      <c r="A680" s="13" t="s">
        <v>11</v>
      </c>
      <c r="B680" s="13">
        <f t="shared" si="10"/>
        <v>677</v>
      </c>
      <c r="C680" s="14">
        <v>40722004</v>
      </c>
      <c r="D680" s="42">
        <v>41383</v>
      </c>
      <c r="E680" s="50" t="s">
        <v>162</v>
      </c>
      <c r="F680" s="43">
        <v>15</v>
      </c>
      <c r="G680" s="43">
        <v>466.10169491525426</v>
      </c>
      <c r="H680" s="48" t="s">
        <v>52</v>
      </c>
    </row>
    <row r="681" spans="1:8" x14ac:dyDescent="0.25">
      <c r="A681" s="13" t="s">
        <v>11</v>
      </c>
      <c r="B681" s="13">
        <f t="shared" si="10"/>
        <v>678</v>
      </c>
      <c r="C681" s="14">
        <v>40722838</v>
      </c>
      <c r="D681" s="42">
        <v>41383</v>
      </c>
      <c r="E681" s="50" t="s">
        <v>162</v>
      </c>
      <c r="F681" s="43">
        <v>15</v>
      </c>
      <c r="G681" s="43">
        <v>466.10169491525426</v>
      </c>
      <c r="H681" s="48" t="s">
        <v>52</v>
      </c>
    </row>
    <row r="682" spans="1:8" x14ac:dyDescent="0.25">
      <c r="A682" s="13" t="s">
        <v>11</v>
      </c>
      <c r="B682" s="13">
        <f t="shared" si="10"/>
        <v>679</v>
      </c>
      <c r="C682" s="14">
        <v>40720045</v>
      </c>
      <c r="D682" s="42">
        <v>41383</v>
      </c>
      <c r="E682" s="50" t="s">
        <v>162</v>
      </c>
      <c r="F682" s="43">
        <v>10</v>
      </c>
      <c r="G682" s="43">
        <v>466.10169491525426</v>
      </c>
      <c r="H682" s="48" t="s">
        <v>117</v>
      </c>
    </row>
    <row r="683" spans="1:8" x14ac:dyDescent="0.25">
      <c r="A683" s="13" t="s">
        <v>11</v>
      </c>
      <c r="B683" s="13">
        <f t="shared" si="10"/>
        <v>680</v>
      </c>
      <c r="C683" s="14">
        <v>40720319</v>
      </c>
      <c r="D683" s="42">
        <v>41376</v>
      </c>
      <c r="E683" s="50" t="s">
        <v>162</v>
      </c>
      <c r="F683" s="43">
        <v>15</v>
      </c>
      <c r="G683" s="43">
        <v>466.10169491525426</v>
      </c>
      <c r="H683" s="48" t="s">
        <v>31</v>
      </c>
    </row>
    <row r="684" spans="1:8" x14ac:dyDescent="0.25">
      <c r="A684" s="13" t="s">
        <v>11</v>
      </c>
      <c r="B684" s="13">
        <f t="shared" si="10"/>
        <v>681</v>
      </c>
      <c r="C684" s="14">
        <v>40720254</v>
      </c>
      <c r="D684" s="42">
        <v>41382</v>
      </c>
      <c r="E684" s="50" t="s">
        <v>162</v>
      </c>
      <c r="F684" s="43">
        <v>7</v>
      </c>
      <c r="G684" s="43">
        <v>466.10169491525426</v>
      </c>
      <c r="H684" s="48" t="s">
        <v>117</v>
      </c>
    </row>
    <row r="685" spans="1:8" x14ac:dyDescent="0.25">
      <c r="A685" s="13" t="s">
        <v>11</v>
      </c>
      <c r="B685" s="13">
        <f t="shared" si="10"/>
        <v>682</v>
      </c>
      <c r="C685" s="14">
        <v>40721670</v>
      </c>
      <c r="D685" s="42">
        <v>41382</v>
      </c>
      <c r="E685" s="50" t="s">
        <v>162</v>
      </c>
      <c r="F685" s="43">
        <v>5</v>
      </c>
      <c r="G685" s="43">
        <v>466.10169491525426</v>
      </c>
      <c r="H685" s="48" t="s">
        <v>172</v>
      </c>
    </row>
    <row r="686" spans="1:8" x14ac:dyDescent="0.25">
      <c r="A686" s="13" t="s">
        <v>11</v>
      </c>
      <c r="B686" s="13">
        <f t="shared" si="10"/>
        <v>683</v>
      </c>
      <c r="C686" s="14">
        <v>40721673</v>
      </c>
      <c r="D686" s="42">
        <v>41382</v>
      </c>
      <c r="E686" s="50" t="s">
        <v>162</v>
      </c>
      <c r="F686" s="43">
        <v>5</v>
      </c>
      <c r="G686" s="43">
        <v>466.10169491525426</v>
      </c>
      <c r="H686" s="48" t="s">
        <v>172</v>
      </c>
    </row>
    <row r="687" spans="1:8" x14ac:dyDescent="0.25">
      <c r="A687" s="13" t="s">
        <v>11</v>
      </c>
      <c r="B687" s="13">
        <f t="shared" si="10"/>
        <v>684</v>
      </c>
      <c r="C687" s="14">
        <v>40721680</v>
      </c>
      <c r="D687" s="42">
        <v>41382</v>
      </c>
      <c r="E687" s="50" t="s">
        <v>162</v>
      </c>
      <c r="F687" s="43">
        <v>5</v>
      </c>
      <c r="G687" s="43">
        <v>466.10169491525426</v>
      </c>
      <c r="H687" s="48" t="s">
        <v>172</v>
      </c>
    </row>
    <row r="688" spans="1:8" x14ac:dyDescent="0.25">
      <c r="A688" s="13" t="s">
        <v>11</v>
      </c>
      <c r="B688" s="13">
        <f t="shared" si="10"/>
        <v>685</v>
      </c>
      <c r="C688" s="14">
        <v>40723400</v>
      </c>
      <c r="D688" s="42">
        <v>41382</v>
      </c>
      <c r="E688" s="50" t="s">
        <v>162</v>
      </c>
      <c r="F688" s="43">
        <v>5</v>
      </c>
      <c r="G688" s="43">
        <v>466.10169491525426</v>
      </c>
      <c r="H688" s="48" t="s">
        <v>110</v>
      </c>
    </row>
    <row r="689" spans="1:8" x14ac:dyDescent="0.25">
      <c r="A689" s="13" t="s">
        <v>11</v>
      </c>
      <c r="B689" s="13">
        <f t="shared" si="10"/>
        <v>686</v>
      </c>
      <c r="C689" s="14">
        <v>40702806</v>
      </c>
      <c r="D689" s="42">
        <v>41386</v>
      </c>
      <c r="E689" s="50" t="s">
        <v>162</v>
      </c>
      <c r="F689" s="43">
        <v>15</v>
      </c>
      <c r="G689" s="43">
        <v>466.10169491525426</v>
      </c>
      <c r="H689" s="48" t="s">
        <v>21</v>
      </c>
    </row>
    <row r="690" spans="1:8" x14ac:dyDescent="0.25">
      <c r="A690" s="13" t="s">
        <v>11</v>
      </c>
      <c r="B690" s="13">
        <f t="shared" si="10"/>
        <v>687</v>
      </c>
      <c r="C690" s="14">
        <v>40703669</v>
      </c>
      <c r="D690" s="42">
        <v>41383</v>
      </c>
      <c r="E690" s="50" t="s">
        <v>162</v>
      </c>
      <c r="F690" s="43">
        <v>15</v>
      </c>
      <c r="G690" s="43">
        <v>466.10169491525426</v>
      </c>
      <c r="H690" s="48" t="s">
        <v>33</v>
      </c>
    </row>
    <row r="691" spans="1:8" x14ac:dyDescent="0.25">
      <c r="A691" s="13" t="s">
        <v>11</v>
      </c>
      <c r="B691" s="13">
        <f t="shared" si="10"/>
        <v>688</v>
      </c>
      <c r="C691" s="14">
        <v>40713620</v>
      </c>
      <c r="D691" s="42">
        <v>41382</v>
      </c>
      <c r="E691" s="50" t="s">
        <v>162</v>
      </c>
      <c r="F691" s="43">
        <v>15</v>
      </c>
      <c r="G691" s="43">
        <v>466.10169491525426</v>
      </c>
      <c r="H691" s="48" t="s">
        <v>154</v>
      </c>
    </row>
    <row r="692" spans="1:8" x14ac:dyDescent="0.25">
      <c r="A692" s="13" t="s">
        <v>11</v>
      </c>
      <c r="B692" s="13">
        <f t="shared" si="10"/>
        <v>689</v>
      </c>
      <c r="C692" s="14">
        <v>40704249</v>
      </c>
      <c r="D692" s="42">
        <v>41383</v>
      </c>
      <c r="E692" s="50" t="s">
        <v>162</v>
      </c>
      <c r="F692" s="43">
        <v>15</v>
      </c>
      <c r="G692" s="43">
        <v>466.10169491525426</v>
      </c>
      <c r="H692" s="48" t="s">
        <v>69</v>
      </c>
    </row>
    <row r="693" spans="1:8" x14ac:dyDescent="0.25">
      <c r="A693" s="13" t="s">
        <v>11</v>
      </c>
      <c r="B693" s="13">
        <f t="shared" si="10"/>
        <v>690</v>
      </c>
      <c r="C693" s="14">
        <v>40704161</v>
      </c>
      <c r="D693" s="42">
        <v>41383</v>
      </c>
      <c r="E693" s="50" t="s">
        <v>162</v>
      </c>
      <c r="F693" s="43">
        <v>12</v>
      </c>
      <c r="G693" s="43">
        <v>466.10169491525426</v>
      </c>
      <c r="H693" s="48" t="s">
        <v>69</v>
      </c>
    </row>
    <row r="694" spans="1:8" x14ac:dyDescent="0.25">
      <c r="A694" s="13" t="s">
        <v>11</v>
      </c>
      <c r="B694" s="13">
        <f t="shared" si="10"/>
        <v>691</v>
      </c>
      <c r="C694" s="14">
        <v>40715212</v>
      </c>
      <c r="D694" s="42">
        <v>41382</v>
      </c>
      <c r="E694" s="50" t="s">
        <v>162</v>
      </c>
      <c r="F694" s="43">
        <v>11</v>
      </c>
      <c r="G694" s="43">
        <v>466.10169491525426</v>
      </c>
      <c r="H694" s="48" t="s">
        <v>32</v>
      </c>
    </row>
    <row r="695" spans="1:8" x14ac:dyDescent="0.25">
      <c r="A695" s="13" t="s">
        <v>11</v>
      </c>
      <c r="B695" s="13">
        <f t="shared" si="10"/>
        <v>692</v>
      </c>
      <c r="C695" s="14">
        <v>40716349</v>
      </c>
      <c r="D695" s="42">
        <v>41383</v>
      </c>
      <c r="E695" s="50" t="s">
        <v>162</v>
      </c>
      <c r="F695" s="43">
        <v>12</v>
      </c>
      <c r="G695" s="43">
        <v>466.10169491525426</v>
      </c>
      <c r="H695" s="48" t="s">
        <v>32</v>
      </c>
    </row>
    <row r="696" spans="1:8" x14ac:dyDescent="0.25">
      <c r="A696" s="13" t="s">
        <v>11</v>
      </c>
      <c r="B696" s="13">
        <f t="shared" si="10"/>
        <v>693</v>
      </c>
      <c r="C696" s="14">
        <v>40717755</v>
      </c>
      <c r="D696" s="42">
        <v>41381</v>
      </c>
      <c r="E696" s="50" t="s">
        <v>162</v>
      </c>
      <c r="F696" s="43">
        <v>15</v>
      </c>
      <c r="G696" s="43">
        <v>466.10169491525426</v>
      </c>
      <c r="H696" s="48" t="s">
        <v>33</v>
      </c>
    </row>
    <row r="697" spans="1:8" x14ac:dyDescent="0.25">
      <c r="A697" s="13" t="s">
        <v>11</v>
      </c>
      <c r="B697" s="13">
        <f t="shared" si="10"/>
        <v>694</v>
      </c>
      <c r="C697" s="14">
        <v>40717746</v>
      </c>
      <c r="D697" s="42">
        <v>41383</v>
      </c>
      <c r="E697" s="50" t="s">
        <v>162</v>
      </c>
      <c r="F697" s="43">
        <v>11</v>
      </c>
      <c r="G697" s="43">
        <v>466.10169491525426</v>
      </c>
      <c r="H697" s="48" t="s">
        <v>127</v>
      </c>
    </row>
    <row r="698" spans="1:8" x14ac:dyDescent="0.25">
      <c r="A698" s="13" t="s">
        <v>11</v>
      </c>
      <c r="B698" s="13">
        <f t="shared" si="10"/>
        <v>695</v>
      </c>
      <c r="C698" s="14">
        <v>40718568</v>
      </c>
      <c r="D698" s="42">
        <v>41386</v>
      </c>
      <c r="E698" s="50" t="s">
        <v>162</v>
      </c>
      <c r="F698" s="43">
        <v>15</v>
      </c>
      <c r="G698" s="43">
        <v>466.10169491525426</v>
      </c>
      <c r="H698" s="48" t="s">
        <v>30</v>
      </c>
    </row>
    <row r="699" spans="1:8" x14ac:dyDescent="0.25">
      <c r="A699" s="13" t="s">
        <v>11</v>
      </c>
      <c r="B699" s="13">
        <f t="shared" si="10"/>
        <v>696</v>
      </c>
      <c r="C699" s="14">
        <v>40720805</v>
      </c>
      <c r="D699" s="42">
        <v>41383</v>
      </c>
      <c r="E699" s="50" t="s">
        <v>162</v>
      </c>
      <c r="F699" s="43">
        <v>8</v>
      </c>
      <c r="G699" s="43">
        <v>466.10169491525426</v>
      </c>
      <c r="H699" s="48" t="s">
        <v>102</v>
      </c>
    </row>
    <row r="700" spans="1:8" x14ac:dyDescent="0.25">
      <c r="A700" s="13" t="s">
        <v>11</v>
      </c>
      <c r="B700" s="13">
        <f t="shared" si="10"/>
        <v>697</v>
      </c>
      <c r="C700" s="14">
        <v>40720754</v>
      </c>
      <c r="D700" s="42">
        <v>41382</v>
      </c>
      <c r="E700" s="50" t="s">
        <v>162</v>
      </c>
      <c r="F700" s="43">
        <v>11</v>
      </c>
      <c r="G700" s="43">
        <v>466.10169491525426</v>
      </c>
      <c r="H700" s="48" t="s">
        <v>111</v>
      </c>
    </row>
    <row r="701" spans="1:8" x14ac:dyDescent="0.25">
      <c r="A701" s="13" t="s">
        <v>11</v>
      </c>
      <c r="B701" s="13">
        <f t="shared" si="10"/>
        <v>698</v>
      </c>
      <c r="C701" s="14">
        <v>40720801</v>
      </c>
      <c r="D701" s="42">
        <v>41383</v>
      </c>
      <c r="E701" s="50" t="s">
        <v>162</v>
      </c>
      <c r="F701" s="43">
        <v>15</v>
      </c>
      <c r="G701" s="43">
        <v>466.10169491525426</v>
      </c>
      <c r="H701" s="48" t="s">
        <v>127</v>
      </c>
    </row>
    <row r="702" spans="1:8" x14ac:dyDescent="0.25">
      <c r="A702" s="13" t="s">
        <v>11</v>
      </c>
      <c r="B702" s="13">
        <f t="shared" si="10"/>
        <v>699</v>
      </c>
      <c r="C702" s="14">
        <v>40721031</v>
      </c>
      <c r="D702" s="42">
        <v>41382</v>
      </c>
      <c r="E702" s="50" t="s">
        <v>162</v>
      </c>
      <c r="F702" s="43">
        <v>10</v>
      </c>
      <c r="G702" s="43">
        <v>466.10169491525426</v>
      </c>
      <c r="H702" s="48" t="s">
        <v>63</v>
      </c>
    </row>
    <row r="703" spans="1:8" x14ac:dyDescent="0.25">
      <c r="A703" s="13" t="s">
        <v>11</v>
      </c>
      <c r="B703" s="13">
        <f t="shared" si="10"/>
        <v>700</v>
      </c>
      <c r="C703" s="14">
        <v>40720849</v>
      </c>
      <c r="D703" s="42">
        <v>41383</v>
      </c>
      <c r="E703" s="50" t="s">
        <v>162</v>
      </c>
      <c r="F703" s="43">
        <v>10</v>
      </c>
      <c r="G703" s="43">
        <v>466.10169491525426</v>
      </c>
      <c r="H703" s="48" t="s">
        <v>63</v>
      </c>
    </row>
    <row r="704" spans="1:8" x14ac:dyDescent="0.25">
      <c r="A704" s="13" t="s">
        <v>11</v>
      </c>
      <c r="B704" s="13">
        <f t="shared" si="10"/>
        <v>701</v>
      </c>
      <c r="C704" s="14">
        <v>40720956</v>
      </c>
      <c r="D704" s="42">
        <v>41383</v>
      </c>
      <c r="E704" s="50" t="s">
        <v>162</v>
      </c>
      <c r="F704" s="43">
        <v>15</v>
      </c>
      <c r="G704" s="43">
        <v>466.10169491525426</v>
      </c>
      <c r="H704" s="48" t="s">
        <v>32</v>
      </c>
    </row>
    <row r="705" spans="1:8" x14ac:dyDescent="0.25">
      <c r="A705" s="13" t="s">
        <v>11</v>
      </c>
      <c r="B705" s="13">
        <f t="shared" si="10"/>
        <v>702</v>
      </c>
      <c r="C705" s="14">
        <v>40722295</v>
      </c>
      <c r="D705" s="42">
        <v>41383</v>
      </c>
      <c r="E705" s="50" t="s">
        <v>162</v>
      </c>
      <c r="F705" s="43">
        <v>9</v>
      </c>
      <c r="G705" s="43">
        <v>466.10169491525426</v>
      </c>
      <c r="H705" s="48" t="s">
        <v>22</v>
      </c>
    </row>
    <row r="706" spans="1:8" x14ac:dyDescent="0.25">
      <c r="A706" s="13" t="s">
        <v>11</v>
      </c>
      <c r="B706" s="13">
        <f t="shared" si="10"/>
        <v>703</v>
      </c>
      <c r="C706" s="14">
        <v>40722332</v>
      </c>
      <c r="D706" s="42">
        <v>41383</v>
      </c>
      <c r="E706" s="50" t="s">
        <v>162</v>
      </c>
      <c r="F706" s="43">
        <v>9</v>
      </c>
      <c r="G706" s="43">
        <v>466.10169491525426</v>
      </c>
      <c r="H706" s="48" t="s">
        <v>45</v>
      </c>
    </row>
    <row r="707" spans="1:8" x14ac:dyDescent="0.25">
      <c r="A707" s="13" t="s">
        <v>11</v>
      </c>
      <c r="B707" s="13">
        <f t="shared" si="10"/>
        <v>704</v>
      </c>
      <c r="C707" s="14">
        <v>40711448</v>
      </c>
      <c r="D707" s="42">
        <v>41383</v>
      </c>
      <c r="E707" s="50" t="s">
        <v>162</v>
      </c>
      <c r="F707" s="43">
        <v>5</v>
      </c>
      <c r="G707" s="43">
        <v>466.10169491525426</v>
      </c>
      <c r="H707" s="48" t="s">
        <v>29</v>
      </c>
    </row>
    <row r="708" spans="1:8" x14ac:dyDescent="0.25">
      <c r="A708" s="13" t="s">
        <v>11</v>
      </c>
      <c r="B708" s="13">
        <f t="shared" si="10"/>
        <v>705</v>
      </c>
      <c r="C708" s="14">
        <v>40723880</v>
      </c>
      <c r="D708" s="42">
        <v>41385</v>
      </c>
      <c r="E708" s="50" t="s">
        <v>162</v>
      </c>
      <c r="F708" s="43">
        <v>5</v>
      </c>
      <c r="G708" s="43">
        <v>466.10169491525426</v>
      </c>
      <c r="H708" s="48" t="s">
        <v>109</v>
      </c>
    </row>
    <row r="709" spans="1:8" x14ac:dyDescent="0.25">
      <c r="A709" s="13" t="s">
        <v>11</v>
      </c>
      <c r="B709" s="13">
        <f t="shared" si="10"/>
        <v>706</v>
      </c>
      <c r="C709" s="14">
        <v>40723745</v>
      </c>
      <c r="D709" s="42">
        <v>41385</v>
      </c>
      <c r="E709" s="50" t="s">
        <v>162</v>
      </c>
      <c r="F709" s="43">
        <v>10</v>
      </c>
      <c r="G709" s="43">
        <v>466.10169491525426</v>
      </c>
      <c r="H709" s="48" t="s">
        <v>22</v>
      </c>
    </row>
    <row r="710" spans="1:8" x14ac:dyDescent="0.25">
      <c r="A710" s="13" t="s">
        <v>11</v>
      </c>
      <c r="B710" s="13">
        <f t="shared" ref="B710:B773" si="11">B709+1</f>
        <v>707</v>
      </c>
      <c r="C710" s="14">
        <v>40718574</v>
      </c>
      <c r="D710" s="42">
        <v>41386</v>
      </c>
      <c r="E710" s="50" t="s">
        <v>162</v>
      </c>
      <c r="F710" s="43">
        <v>9</v>
      </c>
      <c r="G710" s="43">
        <v>466.10169491525426</v>
      </c>
      <c r="H710" s="48" t="s">
        <v>30</v>
      </c>
    </row>
    <row r="711" spans="1:8" x14ac:dyDescent="0.25">
      <c r="A711" s="13" t="s">
        <v>11</v>
      </c>
      <c r="B711" s="13">
        <f t="shared" si="11"/>
        <v>708</v>
      </c>
      <c r="C711" s="14">
        <v>40715555</v>
      </c>
      <c r="D711" s="42">
        <v>41383</v>
      </c>
      <c r="E711" s="50" t="s">
        <v>162</v>
      </c>
      <c r="F711" s="43">
        <v>3</v>
      </c>
      <c r="G711" s="43">
        <v>466.10169491525426</v>
      </c>
      <c r="H711" s="48" t="s">
        <v>88</v>
      </c>
    </row>
    <row r="712" spans="1:8" x14ac:dyDescent="0.25">
      <c r="A712" s="13" t="s">
        <v>11</v>
      </c>
      <c r="B712" s="13">
        <f t="shared" si="11"/>
        <v>709</v>
      </c>
      <c r="C712" s="14">
        <v>40713974</v>
      </c>
      <c r="D712" s="42">
        <v>41386</v>
      </c>
      <c r="E712" s="50" t="s">
        <v>162</v>
      </c>
      <c r="F712" s="43">
        <v>8</v>
      </c>
      <c r="G712" s="43">
        <v>466.10169491525426</v>
      </c>
      <c r="H712" s="48" t="s">
        <v>24</v>
      </c>
    </row>
    <row r="713" spans="1:8" x14ac:dyDescent="0.25">
      <c r="A713" s="13" t="s">
        <v>11</v>
      </c>
      <c r="B713" s="13">
        <f t="shared" si="11"/>
        <v>710</v>
      </c>
      <c r="C713" s="14">
        <v>40718843</v>
      </c>
      <c r="D713" s="42">
        <v>41383</v>
      </c>
      <c r="E713" s="50" t="s">
        <v>162</v>
      </c>
      <c r="F713" s="43">
        <v>10</v>
      </c>
      <c r="G713" s="43">
        <v>466.10169491525426</v>
      </c>
      <c r="H713" s="48" t="s">
        <v>171</v>
      </c>
    </row>
    <row r="714" spans="1:8" x14ac:dyDescent="0.25">
      <c r="A714" s="13" t="s">
        <v>11</v>
      </c>
      <c r="B714" s="13">
        <f t="shared" si="11"/>
        <v>711</v>
      </c>
      <c r="C714" s="14">
        <v>40719417</v>
      </c>
      <c r="D714" s="42">
        <v>41382</v>
      </c>
      <c r="E714" s="50" t="s">
        <v>162</v>
      </c>
      <c r="F714" s="43">
        <v>11</v>
      </c>
      <c r="G714" s="43">
        <v>466.10169491525426</v>
      </c>
      <c r="H714" s="48" t="s">
        <v>69</v>
      </c>
    </row>
    <row r="715" spans="1:8" x14ac:dyDescent="0.25">
      <c r="A715" s="13" t="s">
        <v>11</v>
      </c>
      <c r="B715" s="13">
        <f t="shared" si="11"/>
        <v>712</v>
      </c>
      <c r="C715" s="14">
        <v>40719354</v>
      </c>
      <c r="D715" s="42">
        <v>41386</v>
      </c>
      <c r="E715" s="50" t="s">
        <v>162</v>
      </c>
      <c r="F715" s="43">
        <v>13</v>
      </c>
      <c r="G715" s="43">
        <v>466.10169491525426</v>
      </c>
      <c r="H715" s="48" t="s">
        <v>88</v>
      </c>
    </row>
    <row r="716" spans="1:8" x14ac:dyDescent="0.25">
      <c r="A716" s="13" t="s">
        <v>11</v>
      </c>
      <c r="B716" s="13">
        <f t="shared" si="11"/>
        <v>713</v>
      </c>
      <c r="C716" s="14">
        <v>40720009</v>
      </c>
      <c r="D716" s="42">
        <v>41383</v>
      </c>
      <c r="E716" s="50" t="s">
        <v>162</v>
      </c>
      <c r="F716" s="43">
        <v>15</v>
      </c>
      <c r="G716" s="43">
        <v>466.10169491525426</v>
      </c>
      <c r="H716" s="48" t="s">
        <v>49</v>
      </c>
    </row>
    <row r="717" spans="1:8" x14ac:dyDescent="0.25">
      <c r="A717" s="13" t="s">
        <v>11</v>
      </c>
      <c r="B717" s="13">
        <f t="shared" si="11"/>
        <v>714</v>
      </c>
      <c r="C717" s="14">
        <v>40719716</v>
      </c>
      <c r="D717" s="42">
        <v>41383</v>
      </c>
      <c r="E717" s="50" t="s">
        <v>162</v>
      </c>
      <c r="F717" s="43">
        <v>12</v>
      </c>
      <c r="G717" s="43">
        <v>466.10169491525426</v>
      </c>
      <c r="H717" s="48" t="s">
        <v>69</v>
      </c>
    </row>
    <row r="718" spans="1:8" x14ac:dyDescent="0.25">
      <c r="A718" s="13" t="s">
        <v>11</v>
      </c>
      <c r="B718" s="13">
        <f t="shared" si="11"/>
        <v>715</v>
      </c>
      <c r="C718" s="14">
        <v>40718557</v>
      </c>
      <c r="D718" s="42">
        <v>41383</v>
      </c>
      <c r="E718" s="50" t="s">
        <v>162</v>
      </c>
      <c r="F718" s="43">
        <v>15</v>
      </c>
      <c r="G718" s="43">
        <v>466.10169491525426</v>
      </c>
      <c r="H718" s="48" t="s">
        <v>69</v>
      </c>
    </row>
    <row r="719" spans="1:8" x14ac:dyDescent="0.25">
      <c r="A719" s="13" t="s">
        <v>11</v>
      </c>
      <c r="B719" s="13">
        <f t="shared" si="11"/>
        <v>716</v>
      </c>
      <c r="C719" s="14">
        <v>40718583</v>
      </c>
      <c r="D719" s="42">
        <v>41386</v>
      </c>
      <c r="E719" s="50" t="s">
        <v>162</v>
      </c>
      <c r="F719" s="43">
        <v>15</v>
      </c>
      <c r="G719" s="43">
        <v>466.10169491525426</v>
      </c>
      <c r="H719" s="48" t="s">
        <v>30</v>
      </c>
    </row>
    <row r="720" spans="1:8" x14ac:dyDescent="0.25">
      <c r="A720" s="13" t="s">
        <v>11</v>
      </c>
      <c r="B720" s="13">
        <f t="shared" si="11"/>
        <v>717</v>
      </c>
      <c r="C720" s="14">
        <v>40718593</v>
      </c>
      <c r="D720" s="42">
        <v>41386</v>
      </c>
      <c r="E720" s="50" t="s">
        <v>162</v>
      </c>
      <c r="F720" s="43">
        <v>15</v>
      </c>
      <c r="G720" s="43">
        <v>466.10169491525426</v>
      </c>
      <c r="H720" s="48" t="s">
        <v>30</v>
      </c>
    </row>
    <row r="721" spans="1:8" x14ac:dyDescent="0.25">
      <c r="A721" s="13" t="s">
        <v>11</v>
      </c>
      <c r="B721" s="13">
        <f t="shared" si="11"/>
        <v>718</v>
      </c>
      <c r="C721" s="14">
        <v>40718596</v>
      </c>
      <c r="D721" s="42">
        <v>41386</v>
      </c>
      <c r="E721" s="50" t="s">
        <v>162</v>
      </c>
      <c r="F721" s="43">
        <v>15</v>
      </c>
      <c r="G721" s="43">
        <v>466.10169491525426</v>
      </c>
      <c r="H721" s="48" t="s">
        <v>30</v>
      </c>
    </row>
    <row r="722" spans="1:8" x14ac:dyDescent="0.25">
      <c r="A722" s="13" t="s">
        <v>11</v>
      </c>
      <c r="B722" s="13">
        <f t="shared" si="11"/>
        <v>719</v>
      </c>
      <c r="C722" s="14">
        <v>40721920</v>
      </c>
      <c r="D722" s="42">
        <v>41386</v>
      </c>
      <c r="E722" s="50" t="s">
        <v>162</v>
      </c>
      <c r="F722" s="43">
        <v>7</v>
      </c>
      <c r="G722" s="43">
        <v>466.10169491525426</v>
      </c>
      <c r="H722" s="48" t="s">
        <v>56</v>
      </c>
    </row>
    <row r="723" spans="1:8" x14ac:dyDescent="0.25">
      <c r="A723" s="13" t="s">
        <v>11</v>
      </c>
      <c r="B723" s="13">
        <f t="shared" si="11"/>
        <v>720</v>
      </c>
      <c r="C723" s="14">
        <v>40721650</v>
      </c>
      <c r="D723" s="42">
        <v>41386</v>
      </c>
      <c r="E723" s="50" t="s">
        <v>162</v>
      </c>
      <c r="F723" s="43">
        <v>15</v>
      </c>
      <c r="G723" s="43">
        <v>466.10169491525426</v>
      </c>
      <c r="H723" s="48" t="s">
        <v>30</v>
      </c>
    </row>
    <row r="724" spans="1:8" x14ac:dyDescent="0.25">
      <c r="A724" s="13" t="s">
        <v>11</v>
      </c>
      <c r="B724" s="13">
        <f t="shared" si="11"/>
        <v>721</v>
      </c>
      <c r="C724" s="14">
        <v>40722820</v>
      </c>
      <c r="D724" s="42">
        <v>41386</v>
      </c>
      <c r="E724" s="50" t="s">
        <v>162</v>
      </c>
      <c r="F724" s="43">
        <v>8</v>
      </c>
      <c r="G724" s="43">
        <v>466.10169491525426</v>
      </c>
      <c r="H724" s="48" t="s">
        <v>24</v>
      </c>
    </row>
    <row r="725" spans="1:8" x14ac:dyDescent="0.25">
      <c r="A725" s="13" t="s">
        <v>11</v>
      </c>
      <c r="B725" s="13">
        <f t="shared" si="11"/>
        <v>722</v>
      </c>
      <c r="C725" s="14">
        <v>40722615</v>
      </c>
      <c r="D725" s="42">
        <v>41386</v>
      </c>
      <c r="E725" s="50" t="s">
        <v>162</v>
      </c>
      <c r="F725" s="43">
        <v>10</v>
      </c>
      <c r="G725" s="43">
        <v>466.10169491525426</v>
      </c>
      <c r="H725" s="48" t="s">
        <v>23</v>
      </c>
    </row>
    <row r="726" spans="1:8" x14ac:dyDescent="0.25">
      <c r="A726" s="13" t="s">
        <v>11</v>
      </c>
      <c r="B726" s="13">
        <f t="shared" si="11"/>
        <v>723</v>
      </c>
      <c r="C726" s="14">
        <v>40722885</v>
      </c>
      <c r="D726" s="42">
        <v>41382</v>
      </c>
      <c r="E726" s="50" t="s">
        <v>162</v>
      </c>
      <c r="F726" s="43">
        <v>15</v>
      </c>
      <c r="G726" s="43">
        <v>466.10169491525426</v>
      </c>
      <c r="H726" s="48" t="s">
        <v>50</v>
      </c>
    </row>
    <row r="727" spans="1:8" x14ac:dyDescent="0.25">
      <c r="A727" s="13" t="s">
        <v>11</v>
      </c>
      <c r="B727" s="13">
        <f t="shared" si="11"/>
        <v>724</v>
      </c>
      <c r="C727" s="14">
        <v>40722831</v>
      </c>
      <c r="D727" s="42">
        <v>41386</v>
      </c>
      <c r="E727" s="50" t="s">
        <v>162</v>
      </c>
      <c r="F727" s="43">
        <v>10</v>
      </c>
      <c r="G727" s="43">
        <v>466.10169491525426</v>
      </c>
      <c r="H727" s="48" t="s">
        <v>44</v>
      </c>
    </row>
    <row r="728" spans="1:8" x14ac:dyDescent="0.25">
      <c r="A728" s="13" t="s">
        <v>11</v>
      </c>
      <c r="B728" s="13">
        <f t="shared" si="11"/>
        <v>725</v>
      </c>
      <c r="C728" s="14">
        <v>40723641</v>
      </c>
      <c r="D728" s="42">
        <v>41386</v>
      </c>
      <c r="E728" s="50" t="s">
        <v>162</v>
      </c>
      <c r="F728" s="43">
        <v>10</v>
      </c>
      <c r="G728" s="43">
        <v>466.10169491525426</v>
      </c>
      <c r="H728" s="48" t="s">
        <v>117</v>
      </c>
    </row>
    <row r="729" spans="1:8" x14ac:dyDescent="0.25">
      <c r="A729" s="13" t="s">
        <v>11</v>
      </c>
      <c r="B729" s="13">
        <f t="shared" si="11"/>
        <v>726</v>
      </c>
      <c r="C729" s="14">
        <v>40723631</v>
      </c>
      <c r="D729" s="42">
        <v>41386</v>
      </c>
      <c r="E729" s="50" t="s">
        <v>162</v>
      </c>
      <c r="F729" s="43">
        <v>8</v>
      </c>
      <c r="G729" s="43">
        <v>466.10169491525426</v>
      </c>
      <c r="H729" s="48" t="s">
        <v>48</v>
      </c>
    </row>
    <row r="730" spans="1:8" x14ac:dyDescent="0.25">
      <c r="A730" s="13" t="s">
        <v>11</v>
      </c>
      <c r="B730" s="13">
        <f t="shared" si="11"/>
        <v>727</v>
      </c>
      <c r="C730" s="14">
        <v>40724095</v>
      </c>
      <c r="D730" s="42">
        <v>41386</v>
      </c>
      <c r="E730" s="50" t="s">
        <v>162</v>
      </c>
      <c r="F730" s="43">
        <v>10</v>
      </c>
      <c r="G730" s="43">
        <v>466.10169491525426</v>
      </c>
      <c r="H730" s="48" t="s">
        <v>180</v>
      </c>
    </row>
    <row r="731" spans="1:8" x14ac:dyDescent="0.25">
      <c r="A731" s="13" t="s">
        <v>11</v>
      </c>
      <c r="B731" s="13">
        <f t="shared" si="11"/>
        <v>728</v>
      </c>
      <c r="C731" s="14">
        <v>40717812</v>
      </c>
      <c r="D731" s="42">
        <v>41383</v>
      </c>
      <c r="E731" s="50" t="s">
        <v>162</v>
      </c>
      <c r="F731" s="43">
        <v>11</v>
      </c>
      <c r="G731" s="43">
        <v>466.10169491525426</v>
      </c>
      <c r="H731" s="48" t="s">
        <v>63</v>
      </c>
    </row>
    <row r="732" spans="1:8" x14ac:dyDescent="0.25">
      <c r="A732" s="13" t="s">
        <v>11</v>
      </c>
      <c r="B732" s="13">
        <f t="shared" si="11"/>
        <v>729</v>
      </c>
      <c r="C732" s="14">
        <v>40719801</v>
      </c>
      <c r="D732" s="42">
        <v>41383</v>
      </c>
      <c r="E732" s="50" t="s">
        <v>162</v>
      </c>
      <c r="F732" s="43">
        <v>10</v>
      </c>
      <c r="G732" s="43">
        <v>466.10169491525426</v>
      </c>
      <c r="H732" s="48" t="s">
        <v>32</v>
      </c>
    </row>
    <row r="733" spans="1:8" x14ac:dyDescent="0.25">
      <c r="A733" s="13" t="s">
        <v>11</v>
      </c>
      <c r="B733" s="13">
        <f t="shared" si="11"/>
        <v>730</v>
      </c>
      <c r="C733" s="14">
        <v>40708593</v>
      </c>
      <c r="D733" s="42">
        <v>41387</v>
      </c>
      <c r="E733" s="50" t="s">
        <v>162</v>
      </c>
      <c r="F733" s="43">
        <v>10</v>
      </c>
      <c r="G733" s="43">
        <v>466.10169491525426</v>
      </c>
      <c r="H733" s="48" t="s">
        <v>181</v>
      </c>
    </row>
    <row r="734" spans="1:8" x14ac:dyDescent="0.25">
      <c r="A734" s="13" t="s">
        <v>11</v>
      </c>
      <c r="B734" s="13">
        <f t="shared" si="11"/>
        <v>731</v>
      </c>
      <c r="C734" s="14">
        <v>40719850</v>
      </c>
      <c r="D734" s="42">
        <v>41379</v>
      </c>
      <c r="E734" s="50" t="s">
        <v>162</v>
      </c>
      <c r="F734" s="43">
        <v>12</v>
      </c>
      <c r="G734" s="43">
        <v>466.10169491525426</v>
      </c>
      <c r="H734" s="48" t="s">
        <v>63</v>
      </c>
    </row>
    <row r="735" spans="1:8" x14ac:dyDescent="0.25">
      <c r="A735" s="13" t="s">
        <v>11</v>
      </c>
      <c r="B735" s="13">
        <f t="shared" si="11"/>
        <v>732</v>
      </c>
      <c r="C735" s="14">
        <v>40719847</v>
      </c>
      <c r="D735" s="42">
        <v>41379</v>
      </c>
      <c r="E735" s="50" t="s">
        <v>162</v>
      </c>
      <c r="F735" s="43">
        <v>12</v>
      </c>
      <c r="G735" s="43">
        <v>466.10169491525426</v>
      </c>
      <c r="H735" s="48" t="s">
        <v>20</v>
      </c>
    </row>
    <row r="736" spans="1:8" x14ac:dyDescent="0.25">
      <c r="A736" s="13" t="s">
        <v>11</v>
      </c>
      <c r="B736" s="13">
        <f t="shared" si="11"/>
        <v>733</v>
      </c>
      <c r="C736" s="14">
        <v>40720926</v>
      </c>
      <c r="D736" s="42">
        <v>41383</v>
      </c>
      <c r="E736" s="50" t="s">
        <v>162</v>
      </c>
      <c r="F736" s="43">
        <v>8</v>
      </c>
      <c r="G736" s="43">
        <v>466.10169491525426</v>
      </c>
      <c r="H736" s="48" t="s">
        <v>84</v>
      </c>
    </row>
    <row r="737" spans="1:8" x14ac:dyDescent="0.25">
      <c r="A737" s="13" t="s">
        <v>11</v>
      </c>
      <c r="B737" s="13">
        <f t="shared" si="11"/>
        <v>734</v>
      </c>
      <c r="C737" s="14">
        <v>40720931</v>
      </c>
      <c r="D737" s="42">
        <v>41383</v>
      </c>
      <c r="E737" s="50" t="s">
        <v>162</v>
      </c>
      <c r="F737" s="43">
        <v>5</v>
      </c>
      <c r="G737" s="43">
        <v>466.10169491525426</v>
      </c>
      <c r="H737" s="48" t="s">
        <v>84</v>
      </c>
    </row>
    <row r="738" spans="1:8" x14ac:dyDescent="0.25">
      <c r="A738" s="13" t="s">
        <v>11</v>
      </c>
      <c r="B738" s="13">
        <f t="shared" si="11"/>
        <v>735</v>
      </c>
      <c r="C738" s="14">
        <v>40721283</v>
      </c>
      <c r="D738" s="42">
        <v>41383</v>
      </c>
      <c r="E738" s="50" t="s">
        <v>162</v>
      </c>
      <c r="F738" s="43">
        <v>15</v>
      </c>
      <c r="G738" s="43">
        <v>466.10169491525426</v>
      </c>
      <c r="H738" s="48" t="s">
        <v>111</v>
      </c>
    </row>
    <row r="739" spans="1:8" x14ac:dyDescent="0.25">
      <c r="A739" s="13" t="s">
        <v>11</v>
      </c>
      <c r="B739" s="13">
        <f t="shared" si="11"/>
        <v>736</v>
      </c>
      <c r="C739" s="14">
        <v>40721159</v>
      </c>
      <c r="D739" s="42">
        <v>41383</v>
      </c>
      <c r="E739" s="50" t="s">
        <v>162</v>
      </c>
      <c r="F739" s="43">
        <v>15</v>
      </c>
      <c r="G739" s="43">
        <v>466.10169491525426</v>
      </c>
      <c r="H739" s="48" t="s">
        <v>32</v>
      </c>
    </row>
    <row r="740" spans="1:8" x14ac:dyDescent="0.25">
      <c r="A740" s="13" t="s">
        <v>11</v>
      </c>
      <c r="B740" s="13">
        <f t="shared" si="11"/>
        <v>737</v>
      </c>
      <c r="C740" s="14">
        <v>40721351</v>
      </c>
      <c r="D740" s="42">
        <v>41383</v>
      </c>
      <c r="E740" s="50" t="s">
        <v>162</v>
      </c>
      <c r="F740" s="43">
        <v>15</v>
      </c>
      <c r="G740" s="43">
        <v>466.10169491525426</v>
      </c>
      <c r="H740" s="48" t="s">
        <v>63</v>
      </c>
    </row>
    <row r="741" spans="1:8" x14ac:dyDescent="0.25">
      <c r="A741" s="13" t="s">
        <v>11</v>
      </c>
      <c r="B741" s="13">
        <f t="shared" si="11"/>
        <v>738</v>
      </c>
      <c r="C741" s="14">
        <v>40721198</v>
      </c>
      <c r="D741" s="42">
        <v>41383</v>
      </c>
      <c r="E741" s="50" t="s">
        <v>162</v>
      </c>
      <c r="F741" s="43">
        <v>10</v>
      </c>
      <c r="G741" s="43">
        <v>466.10169491525426</v>
      </c>
      <c r="H741" s="48" t="s">
        <v>154</v>
      </c>
    </row>
    <row r="742" spans="1:8" x14ac:dyDescent="0.25">
      <c r="A742" s="13" t="s">
        <v>11</v>
      </c>
      <c r="B742" s="13">
        <f t="shared" si="11"/>
        <v>739</v>
      </c>
      <c r="C742" s="14">
        <v>40721154</v>
      </c>
      <c r="D742" s="42">
        <v>41386</v>
      </c>
      <c r="E742" s="50" t="s">
        <v>162</v>
      </c>
      <c r="F742" s="43">
        <v>15</v>
      </c>
      <c r="G742" s="43">
        <v>466.10169491525426</v>
      </c>
      <c r="H742" s="48" t="s">
        <v>20</v>
      </c>
    </row>
    <row r="743" spans="1:8" x14ac:dyDescent="0.25">
      <c r="A743" s="13" t="s">
        <v>11</v>
      </c>
      <c r="B743" s="13">
        <f t="shared" si="11"/>
        <v>740</v>
      </c>
      <c r="C743" s="14">
        <v>40721302</v>
      </c>
      <c r="D743" s="42">
        <v>41383</v>
      </c>
      <c r="E743" s="50" t="s">
        <v>162</v>
      </c>
      <c r="F743" s="43">
        <v>15</v>
      </c>
      <c r="G743" s="43">
        <v>466.10169491525426</v>
      </c>
      <c r="H743" s="48" t="s">
        <v>20</v>
      </c>
    </row>
    <row r="744" spans="1:8" x14ac:dyDescent="0.25">
      <c r="A744" s="13" t="s">
        <v>11</v>
      </c>
      <c r="B744" s="13">
        <f t="shared" si="11"/>
        <v>741</v>
      </c>
      <c r="C744" s="14">
        <v>40721428</v>
      </c>
      <c r="D744" s="42">
        <v>41386</v>
      </c>
      <c r="E744" s="50" t="s">
        <v>162</v>
      </c>
      <c r="F744" s="43">
        <v>15</v>
      </c>
      <c r="G744" s="43">
        <v>466.10169491525426</v>
      </c>
      <c r="H744" s="48" t="s">
        <v>20</v>
      </c>
    </row>
    <row r="745" spans="1:8" x14ac:dyDescent="0.25">
      <c r="A745" s="13" t="s">
        <v>11</v>
      </c>
      <c r="B745" s="13">
        <f t="shared" si="11"/>
        <v>742</v>
      </c>
      <c r="C745" s="14">
        <v>40721396</v>
      </c>
      <c r="D745" s="42">
        <v>41383</v>
      </c>
      <c r="E745" s="50" t="s">
        <v>162</v>
      </c>
      <c r="F745" s="43">
        <v>7</v>
      </c>
      <c r="G745" s="43">
        <v>466.10169491525426</v>
      </c>
      <c r="H745" s="48" t="s">
        <v>154</v>
      </c>
    </row>
    <row r="746" spans="1:8" x14ac:dyDescent="0.25">
      <c r="A746" s="13" t="s">
        <v>11</v>
      </c>
      <c r="B746" s="13">
        <f t="shared" si="11"/>
        <v>743</v>
      </c>
      <c r="C746" s="14">
        <v>40721403</v>
      </c>
      <c r="D746" s="42">
        <v>41383</v>
      </c>
      <c r="E746" s="50" t="s">
        <v>162</v>
      </c>
      <c r="F746" s="43">
        <v>12</v>
      </c>
      <c r="G746" s="43">
        <v>466.10169491525426</v>
      </c>
      <c r="H746" s="48" t="s">
        <v>31</v>
      </c>
    </row>
    <row r="747" spans="1:8" x14ac:dyDescent="0.25">
      <c r="A747" s="13" t="s">
        <v>11</v>
      </c>
      <c r="B747" s="13">
        <f t="shared" si="11"/>
        <v>744</v>
      </c>
      <c r="C747" s="14">
        <v>40721383</v>
      </c>
      <c r="D747" s="42">
        <v>41383</v>
      </c>
      <c r="E747" s="50" t="s">
        <v>162</v>
      </c>
      <c r="F747" s="43">
        <v>10</v>
      </c>
      <c r="G747" s="43">
        <v>466.10169491525426</v>
      </c>
      <c r="H747" s="48" t="s">
        <v>20</v>
      </c>
    </row>
    <row r="748" spans="1:8" x14ac:dyDescent="0.25">
      <c r="A748" s="13" t="s">
        <v>11</v>
      </c>
      <c r="B748" s="13">
        <f t="shared" si="11"/>
        <v>745</v>
      </c>
      <c r="C748" s="14">
        <v>40721278</v>
      </c>
      <c r="D748" s="42">
        <v>41383</v>
      </c>
      <c r="E748" s="50" t="s">
        <v>162</v>
      </c>
      <c r="F748" s="43">
        <v>5</v>
      </c>
      <c r="G748" s="43">
        <v>466.10169491525426</v>
      </c>
      <c r="H748" s="48" t="s">
        <v>63</v>
      </c>
    </row>
    <row r="749" spans="1:8" x14ac:dyDescent="0.25">
      <c r="A749" s="13" t="s">
        <v>11</v>
      </c>
      <c r="B749" s="13">
        <f t="shared" si="11"/>
        <v>746</v>
      </c>
      <c r="C749" s="14">
        <v>40722433</v>
      </c>
      <c r="D749" s="42">
        <v>41383</v>
      </c>
      <c r="E749" s="50" t="s">
        <v>162</v>
      </c>
      <c r="F749" s="43">
        <v>12</v>
      </c>
      <c r="G749" s="43">
        <v>466.10169491525426</v>
      </c>
      <c r="H749" s="48" t="s">
        <v>127</v>
      </c>
    </row>
    <row r="750" spans="1:8" x14ac:dyDescent="0.25">
      <c r="A750" s="13" t="s">
        <v>11</v>
      </c>
      <c r="B750" s="13">
        <f t="shared" si="11"/>
        <v>747</v>
      </c>
      <c r="C750" s="14">
        <v>40722395</v>
      </c>
      <c r="D750" s="42">
        <v>41383</v>
      </c>
      <c r="E750" s="50" t="s">
        <v>162</v>
      </c>
      <c r="F750" s="43">
        <v>11</v>
      </c>
      <c r="G750" s="43">
        <v>466.10169491525426</v>
      </c>
      <c r="H750" s="48" t="s">
        <v>32</v>
      </c>
    </row>
    <row r="751" spans="1:8" x14ac:dyDescent="0.25">
      <c r="A751" s="13" t="s">
        <v>11</v>
      </c>
      <c r="B751" s="13">
        <f t="shared" si="11"/>
        <v>748</v>
      </c>
      <c r="C751" s="14">
        <v>40722365</v>
      </c>
      <c r="D751" s="42">
        <v>41383</v>
      </c>
      <c r="E751" s="50" t="s">
        <v>162</v>
      </c>
      <c r="F751" s="43">
        <v>12</v>
      </c>
      <c r="G751" s="43">
        <v>466.10169491525426</v>
      </c>
      <c r="H751" s="48" t="s">
        <v>31</v>
      </c>
    </row>
    <row r="752" spans="1:8" x14ac:dyDescent="0.25">
      <c r="A752" s="13" t="s">
        <v>11</v>
      </c>
      <c r="B752" s="13">
        <f t="shared" si="11"/>
        <v>749</v>
      </c>
      <c r="C752" s="14">
        <v>40722413</v>
      </c>
      <c r="D752" s="42">
        <v>41383</v>
      </c>
      <c r="E752" s="50" t="s">
        <v>162</v>
      </c>
      <c r="F752" s="43">
        <v>8</v>
      </c>
      <c r="G752" s="43">
        <v>466.10169491525426</v>
      </c>
      <c r="H752" s="48" t="s">
        <v>20</v>
      </c>
    </row>
    <row r="753" spans="1:8" x14ac:dyDescent="0.25">
      <c r="A753" s="13" t="s">
        <v>11</v>
      </c>
      <c r="B753" s="13">
        <f t="shared" si="11"/>
        <v>750</v>
      </c>
      <c r="C753" s="14">
        <v>40722412</v>
      </c>
      <c r="D753" s="42">
        <v>41383</v>
      </c>
      <c r="E753" s="50" t="s">
        <v>162</v>
      </c>
      <c r="F753" s="43">
        <v>10</v>
      </c>
      <c r="G753" s="43">
        <v>466.10169491525426</v>
      </c>
      <c r="H753" s="48" t="s">
        <v>127</v>
      </c>
    </row>
    <row r="754" spans="1:8" x14ac:dyDescent="0.25">
      <c r="A754" s="13" t="s">
        <v>11</v>
      </c>
      <c r="B754" s="13">
        <f t="shared" si="11"/>
        <v>751</v>
      </c>
      <c r="C754" s="14">
        <v>40722385</v>
      </c>
      <c r="D754" s="42">
        <v>41383</v>
      </c>
      <c r="E754" s="50" t="s">
        <v>162</v>
      </c>
      <c r="F754" s="43">
        <v>15</v>
      </c>
      <c r="G754" s="43">
        <v>466.10169491525426</v>
      </c>
      <c r="H754" s="48" t="s">
        <v>63</v>
      </c>
    </row>
    <row r="755" spans="1:8" x14ac:dyDescent="0.25">
      <c r="A755" s="13" t="s">
        <v>11</v>
      </c>
      <c r="B755" s="13">
        <f t="shared" si="11"/>
        <v>752</v>
      </c>
      <c r="C755" s="14">
        <v>40722388</v>
      </c>
      <c r="D755" s="42">
        <v>41383</v>
      </c>
      <c r="E755" s="50" t="s">
        <v>162</v>
      </c>
      <c r="F755" s="43">
        <v>11</v>
      </c>
      <c r="G755" s="43">
        <v>466.10169491525426</v>
      </c>
      <c r="H755" s="48" t="s">
        <v>32</v>
      </c>
    </row>
    <row r="756" spans="1:8" x14ac:dyDescent="0.25">
      <c r="A756" s="13" t="s">
        <v>11</v>
      </c>
      <c r="B756" s="13">
        <f t="shared" si="11"/>
        <v>753</v>
      </c>
      <c r="C756" s="14">
        <v>40722361</v>
      </c>
      <c r="D756" s="42">
        <v>41383</v>
      </c>
      <c r="E756" s="50" t="s">
        <v>162</v>
      </c>
      <c r="F756" s="43">
        <v>15</v>
      </c>
      <c r="G756" s="43">
        <v>466.10169491525426</v>
      </c>
      <c r="H756" s="48" t="s">
        <v>31</v>
      </c>
    </row>
    <row r="757" spans="1:8" x14ac:dyDescent="0.25">
      <c r="A757" s="13" t="s">
        <v>11</v>
      </c>
      <c r="B757" s="13">
        <f t="shared" si="11"/>
        <v>754</v>
      </c>
      <c r="C757" s="14">
        <v>40722400</v>
      </c>
      <c r="D757" s="42">
        <v>41382</v>
      </c>
      <c r="E757" s="50" t="s">
        <v>162</v>
      </c>
      <c r="F757" s="43">
        <v>11</v>
      </c>
      <c r="G757" s="43">
        <v>466.10169491525426</v>
      </c>
      <c r="H757" s="48" t="s">
        <v>154</v>
      </c>
    </row>
    <row r="758" spans="1:8" x14ac:dyDescent="0.25">
      <c r="A758" s="13" t="s">
        <v>11</v>
      </c>
      <c r="B758" s="13">
        <f t="shared" si="11"/>
        <v>755</v>
      </c>
      <c r="C758" s="14">
        <v>40722369</v>
      </c>
      <c r="D758" s="42">
        <v>41383</v>
      </c>
      <c r="E758" s="50" t="s">
        <v>162</v>
      </c>
      <c r="F758" s="43">
        <v>12</v>
      </c>
      <c r="G758" s="43">
        <v>466.10169491525426</v>
      </c>
      <c r="H758" s="48" t="s">
        <v>33</v>
      </c>
    </row>
    <row r="759" spans="1:8" x14ac:dyDescent="0.25">
      <c r="A759" s="13" t="s">
        <v>11</v>
      </c>
      <c r="B759" s="13">
        <f t="shared" si="11"/>
        <v>756</v>
      </c>
      <c r="C759" s="14">
        <v>40722666</v>
      </c>
      <c r="D759" s="42">
        <v>41386</v>
      </c>
      <c r="E759" s="50" t="s">
        <v>162</v>
      </c>
      <c r="F759" s="43">
        <v>10</v>
      </c>
      <c r="G759" s="43">
        <v>466.10169491525426</v>
      </c>
      <c r="H759" s="48" t="s">
        <v>82</v>
      </c>
    </row>
    <row r="760" spans="1:8" x14ac:dyDescent="0.25">
      <c r="A760" s="13" t="s">
        <v>11</v>
      </c>
      <c r="B760" s="13">
        <f t="shared" si="11"/>
        <v>757</v>
      </c>
      <c r="C760" s="14">
        <v>40723246</v>
      </c>
      <c r="D760" s="42">
        <v>41387</v>
      </c>
      <c r="E760" s="50" t="s">
        <v>162</v>
      </c>
      <c r="F760" s="43">
        <v>5</v>
      </c>
      <c r="G760" s="43">
        <v>466.10169491525426</v>
      </c>
      <c r="H760" s="48" t="s">
        <v>130</v>
      </c>
    </row>
    <row r="761" spans="1:8" x14ac:dyDescent="0.25">
      <c r="A761" s="13" t="s">
        <v>11</v>
      </c>
      <c r="B761" s="13">
        <f t="shared" si="11"/>
        <v>758</v>
      </c>
      <c r="C761" s="14">
        <v>40723325</v>
      </c>
      <c r="D761" s="42">
        <v>41387</v>
      </c>
      <c r="E761" s="50" t="s">
        <v>162</v>
      </c>
      <c r="F761" s="43">
        <v>10</v>
      </c>
      <c r="G761" s="43">
        <v>466.10169491525426</v>
      </c>
      <c r="H761" s="48" t="s">
        <v>82</v>
      </c>
    </row>
    <row r="762" spans="1:8" x14ac:dyDescent="0.25">
      <c r="A762" s="13" t="s">
        <v>11</v>
      </c>
      <c r="B762" s="13">
        <f t="shared" si="11"/>
        <v>759</v>
      </c>
      <c r="C762" s="14">
        <v>40714873</v>
      </c>
      <c r="D762" s="42">
        <v>41387</v>
      </c>
      <c r="E762" s="50" t="s">
        <v>162</v>
      </c>
      <c r="F762" s="43">
        <v>5</v>
      </c>
      <c r="G762" s="43">
        <v>466.10169491525426</v>
      </c>
      <c r="H762" s="48" t="s">
        <v>49</v>
      </c>
    </row>
    <row r="763" spans="1:8" x14ac:dyDescent="0.25">
      <c r="A763" s="13" t="s">
        <v>11</v>
      </c>
      <c r="B763" s="13">
        <f t="shared" si="11"/>
        <v>760</v>
      </c>
      <c r="C763" s="14">
        <v>40723424</v>
      </c>
      <c r="D763" s="42">
        <v>41387</v>
      </c>
      <c r="E763" s="50" t="s">
        <v>162</v>
      </c>
      <c r="F763" s="43">
        <v>10</v>
      </c>
      <c r="G763" s="43">
        <v>466.10169491525426</v>
      </c>
      <c r="H763" s="48" t="s">
        <v>86</v>
      </c>
    </row>
    <row r="764" spans="1:8" x14ac:dyDescent="0.25">
      <c r="A764" s="13" t="s">
        <v>11</v>
      </c>
      <c r="B764" s="13">
        <f t="shared" si="11"/>
        <v>761</v>
      </c>
      <c r="C764" s="14">
        <v>40723368</v>
      </c>
      <c r="D764" s="42">
        <v>41387</v>
      </c>
      <c r="E764" s="50" t="s">
        <v>162</v>
      </c>
      <c r="F764" s="43">
        <v>10</v>
      </c>
      <c r="G764" s="43">
        <v>466.10169491525426</v>
      </c>
      <c r="H764" s="48" t="s">
        <v>82</v>
      </c>
    </row>
    <row r="765" spans="1:8" x14ac:dyDescent="0.25">
      <c r="A765" s="13" t="s">
        <v>11</v>
      </c>
      <c r="B765" s="13">
        <f t="shared" si="11"/>
        <v>762</v>
      </c>
      <c r="C765" s="14">
        <v>40723871</v>
      </c>
      <c r="D765" s="42">
        <v>41386</v>
      </c>
      <c r="E765" s="50" t="s">
        <v>162</v>
      </c>
      <c r="F765" s="43">
        <v>10</v>
      </c>
      <c r="G765" s="43">
        <v>466.10169491525426</v>
      </c>
      <c r="H765" s="48" t="s">
        <v>82</v>
      </c>
    </row>
    <row r="766" spans="1:8" x14ac:dyDescent="0.25">
      <c r="A766" s="13" t="s">
        <v>11</v>
      </c>
      <c r="B766" s="13">
        <f t="shared" si="11"/>
        <v>763</v>
      </c>
      <c r="C766" s="14">
        <v>40718576</v>
      </c>
      <c r="D766" s="42">
        <v>41387</v>
      </c>
      <c r="E766" s="50" t="s">
        <v>162</v>
      </c>
      <c r="F766" s="43">
        <v>8</v>
      </c>
      <c r="G766" s="43">
        <v>466.10169491525426</v>
      </c>
      <c r="H766" s="48" t="s">
        <v>30</v>
      </c>
    </row>
    <row r="767" spans="1:8" x14ac:dyDescent="0.25">
      <c r="A767" s="13" t="s">
        <v>11</v>
      </c>
      <c r="B767" s="13">
        <f t="shared" si="11"/>
        <v>764</v>
      </c>
      <c r="C767" s="14">
        <v>40722394</v>
      </c>
      <c r="D767" s="42">
        <v>41383</v>
      </c>
      <c r="E767" s="50" t="s">
        <v>162</v>
      </c>
      <c r="F767" s="43">
        <v>12</v>
      </c>
      <c r="G767" s="43">
        <v>466.10169491525426</v>
      </c>
      <c r="H767" s="48" t="s">
        <v>31</v>
      </c>
    </row>
    <row r="768" spans="1:8" x14ac:dyDescent="0.25">
      <c r="A768" s="13" t="s">
        <v>11</v>
      </c>
      <c r="B768" s="13">
        <f t="shared" si="11"/>
        <v>765</v>
      </c>
      <c r="C768" s="14">
        <v>40718001</v>
      </c>
      <c r="D768" s="42">
        <v>41386</v>
      </c>
      <c r="E768" s="50" t="s">
        <v>162</v>
      </c>
      <c r="F768" s="43">
        <v>8</v>
      </c>
      <c r="G768" s="43">
        <v>466.10169491525426</v>
      </c>
      <c r="H768" s="48" t="s">
        <v>94</v>
      </c>
    </row>
    <row r="769" spans="1:8" x14ac:dyDescent="0.25">
      <c r="A769" s="13" t="s">
        <v>11</v>
      </c>
      <c r="B769" s="13">
        <f t="shared" si="11"/>
        <v>766</v>
      </c>
      <c r="C769" s="14">
        <v>40718585</v>
      </c>
      <c r="D769" s="42">
        <v>41386</v>
      </c>
      <c r="E769" s="50" t="s">
        <v>162</v>
      </c>
      <c r="F769" s="43">
        <v>9.1</v>
      </c>
      <c r="G769" s="43">
        <v>466.10169491525426</v>
      </c>
      <c r="H769" s="48" t="s">
        <v>30</v>
      </c>
    </row>
    <row r="770" spans="1:8" x14ac:dyDescent="0.25">
      <c r="A770" s="13" t="s">
        <v>11</v>
      </c>
      <c r="B770" s="13">
        <f t="shared" si="11"/>
        <v>767</v>
      </c>
      <c r="C770" s="14">
        <v>40722420</v>
      </c>
      <c r="D770" s="42">
        <v>41383</v>
      </c>
      <c r="E770" s="50" t="s">
        <v>162</v>
      </c>
      <c r="F770" s="43">
        <v>15</v>
      </c>
      <c r="G770" s="43">
        <v>466.10169491525426</v>
      </c>
      <c r="H770" s="48" t="s">
        <v>21</v>
      </c>
    </row>
    <row r="771" spans="1:8" x14ac:dyDescent="0.25">
      <c r="A771" s="13" t="s">
        <v>11</v>
      </c>
      <c r="B771" s="13">
        <f t="shared" si="11"/>
        <v>768</v>
      </c>
      <c r="C771" s="14">
        <v>40721882</v>
      </c>
      <c r="D771" s="42">
        <v>41386</v>
      </c>
      <c r="E771" s="50" t="s">
        <v>162</v>
      </c>
      <c r="F771" s="43">
        <v>3</v>
      </c>
      <c r="G771" s="43">
        <v>466.10169491525426</v>
      </c>
      <c r="H771" s="48" t="s">
        <v>56</v>
      </c>
    </row>
    <row r="772" spans="1:8" x14ac:dyDescent="0.25">
      <c r="A772" s="13" t="s">
        <v>11</v>
      </c>
      <c r="B772" s="13">
        <f t="shared" si="11"/>
        <v>769</v>
      </c>
      <c r="C772" s="14">
        <v>40719839</v>
      </c>
      <c r="D772" s="42">
        <v>41387</v>
      </c>
      <c r="E772" s="50" t="s">
        <v>162</v>
      </c>
      <c r="F772" s="43">
        <v>10</v>
      </c>
      <c r="G772" s="43">
        <v>466.10169491525426</v>
      </c>
      <c r="H772" s="48" t="s">
        <v>101</v>
      </c>
    </row>
    <row r="773" spans="1:8" x14ac:dyDescent="0.25">
      <c r="A773" s="13" t="s">
        <v>11</v>
      </c>
      <c r="B773" s="13">
        <f t="shared" si="11"/>
        <v>770</v>
      </c>
      <c r="C773" s="14">
        <v>40720923</v>
      </c>
      <c r="D773" s="42">
        <v>41387</v>
      </c>
      <c r="E773" s="50" t="s">
        <v>162</v>
      </c>
      <c r="F773" s="43">
        <v>3</v>
      </c>
      <c r="G773" s="43">
        <v>466.10169491525426</v>
      </c>
      <c r="H773" s="48" t="s">
        <v>119</v>
      </c>
    </row>
    <row r="774" spans="1:8" x14ac:dyDescent="0.25">
      <c r="A774" s="13" t="s">
        <v>11</v>
      </c>
      <c r="B774" s="13">
        <f t="shared" ref="B774:B837" si="12">B773+1</f>
        <v>771</v>
      </c>
      <c r="C774" s="14">
        <v>40720570</v>
      </c>
      <c r="D774" s="42">
        <v>41386</v>
      </c>
      <c r="E774" s="50" t="s">
        <v>162</v>
      </c>
      <c r="F774" s="43">
        <v>10</v>
      </c>
      <c r="G774" s="43">
        <v>466.10169491525426</v>
      </c>
      <c r="H774" s="48" t="s">
        <v>101</v>
      </c>
    </row>
    <row r="775" spans="1:8" x14ac:dyDescent="0.25">
      <c r="A775" s="13" t="s">
        <v>11</v>
      </c>
      <c r="B775" s="13">
        <f t="shared" si="12"/>
        <v>772</v>
      </c>
      <c r="C775" s="14">
        <v>40720191</v>
      </c>
      <c r="D775" s="42">
        <v>41387</v>
      </c>
      <c r="E775" s="50" t="s">
        <v>162</v>
      </c>
      <c r="F775" s="43">
        <v>8</v>
      </c>
      <c r="G775" s="43">
        <v>466.10169491525426</v>
      </c>
      <c r="H775" s="48" t="s">
        <v>39</v>
      </c>
    </row>
    <row r="776" spans="1:8" x14ac:dyDescent="0.25">
      <c r="A776" s="13" t="s">
        <v>11</v>
      </c>
      <c r="B776" s="13">
        <f t="shared" si="12"/>
        <v>773</v>
      </c>
      <c r="C776" s="14">
        <v>40723228</v>
      </c>
      <c r="D776" s="42">
        <v>41387</v>
      </c>
      <c r="E776" s="50" t="s">
        <v>162</v>
      </c>
      <c r="F776" s="43">
        <v>10</v>
      </c>
      <c r="G776" s="43">
        <v>466.10169491525426</v>
      </c>
      <c r="H776" s="48" t="s">
        <v>82</v>
      </c>
    </row>
    <row r="777" spans="1:8" x14ac:dyDescent="0.25">
      <c r="A777" s="13" t="s">
        <v>11</v>
      </c>
      <c r="B777" s="13">
        <f t="shared" si="12"/>
        <v>774</v>
      </c>
      <c r="C777" s="14">
        <v>40723478</v>
      </c>
      <c r="D777" s="42">
        <v>41386</v>
      </c>
      <c r="E777" s="50" t="s">
        <v>162</v>
      </c>
      <c r="F777" s="43">
        <v>5</v>
      </c>
      <c r="G777" s="43">
        <v>466.10169491525426</v>
      </c>
      <c r="H777" s="48" t="s">
        <v>89</v>
      </c>
    </row>
    <row r="778" spans="1:8" x14ac:dyDescent="0.25">
      <c r="A778" s="13" t="s">
        <v>11</v>
      </c>
      <c r="B778" s="13">
        <f t="shared" si="12"/>
        <v>775</v>
      </c>
      <c r="C778" s="14">
        <v>40721647</v>
      </c>
      <c r="D778" s="42">
        <v>41387</v>
      </c>
      <c r="E778" s="50" t="s">
        <v>162</v>
      </c>
      <c r="F778" s="43">
        <v>2.5</v>
      </c>
      <c r="G778" s="43">
        <v>466.10169491525426</v>
      </c>
      <c r="H778" s="48" t="s">
        <v>30</v>
      </c>
    </row>
    <row r="779" spans="1:8" x14ac:dyDescent="0.25">
      <c r="A779" s="13" t="s">
        <v>11</v>
      </c>
      <c r="B779" s="13">
        <f t="shared" si="12"/>
        <v>776</v>
      </c>
      <c r="C779" s="14">
        <v>40722068</v>
      </c>
      <c r="D779" s="42">
        <v>41387</v>
      </c>
      <c r="E779" s="50" t="s">
        <v>162</v>
      </c>
      <c r="F779" s="43">
        <v>5</v>
      </c>
      <c r="G779" s="43">
        <v>466.10169491525426</v>
      </c>
      <c r="H779" s="48" t="s">
        <v>117</v>
      </c>
    </row>
    <row r="780" spans="1:8" x14ac:dyDescent="0.25">
      <c r="A780" s="13" t="s">
        <v>11</v>
      </c>
      <c r="B780" s="13">
        <f t="shared" si="12"/>
        <v>777</v>
      </c>
      <c r="C780" s="14">
        <v>40722069</v>
      </c>
      <c r="D780" s="42">
        <v>41386</v>
      </c>
      <c r="E780" s="50" t="s">
        <v>162</v>
      </c>
      <c r="F780" s="43">
        <v>10</v>
      </c>
      <c r="G780" s="43">
        <v>466.10169491525426</v>
      </c>
      <c r="H780" s="48" t="s">
        <v>76</v>
      </c>
    </row>
    <row r="781" spans="1:8" x14ac:dyDescent="0.25">
      <c r="A781" s="13" t="s">
        <v>11</v>
      </c>
      <c r="B781" s="13">
        <f t="shared" si="12"/>
        <v>778</v>
      </c>
      <c r="C781" s="14">
        <v>40722915</v>
      </c>
      <c r="D781" s="42">
        <v>41386</v>
      </c>
      <c r="E781" s="50" t="s">
        <v>162</v>
      </c>
      <c r="F781" s="43">
        <v>8</v>
      </c>
      <c r="G781" s="43">
        <v>466.10169491525426</v>
      </c>
      <c r="H781" s="48" t="s">
        <v>120</v>
      </c>
    </row>
    <row r="782" spans="1:8" x14ac:dyDescent="0.25">
      <c r="A782" s="13" t="s">
        <v>11</v>
      </c>
      <c r="B782" s="13">
        <f t="shared" si="12"/>
        <v>779</v>
      </c>
      <c r="C782" s="14">
        <v>40722960</v>
      </c>
      <c r="D782" s="42">
        <v>41386</v>
      </c>
      <c r="E782" s="50" t="s">
        <v>162</v>
      </c>
      <c r="F782" s="43">
        <v>10</v>
      </c>
      <c r="G782" s="43">
        <v>466.10169491525426</v>
      </c>
      <c r="H782" s="48" t="s">
        <v>44</v>
      </c>
    </row>
    <row r="783" spans="1:8" x14ac:dyDescent="0.25">
      <c r="A783" s="13" t="s">
        <v>11</v>
      </c>
      <c r="B783" s="13">
        <f t="shared" si="12"/>
        <v>780</v>
      </c>
      <c r="C783" s="14">
        <v>40723654</v>
      </c>
      <c r="D783" s="42">
        <v>41387</v>
      </c>
      <c r="E783" s="50" t="s">
        <v>162</v>
      </c>
      <c r="F783" s="43">
        <v>10</v>
      </c>
      <c r="G783" s="43">
        <v>466.10169491525426</v>
      </c>
      <c r="H783" s="48" t="s">
        <v>82</v>
      </c>
    </row>
    <row r="784" spans="1:8" x14ac:dyDescent="0.25">
      <c r="A784" s="13" t="s">
        <v>11</v>
      </c>
      <c r="B784" s="13">
        <f t="shared" si="12"/>
        <v>781</v>
      </c>
      <c r="C784" s="14">
        <v>40724224</v>
      </c>
      <c r="D784" s="42">
        <v>41386</v>
      </c>
      <c r="E784" s="50" t="s">
        <v>162</v>
      </c>
      <c r="F784" s="43">
        <v>5</v>
      </c>
      <c r="G784" s="43">
        <v>466.10169491525426</v>
      </c>
      <c r="H784" s="48" t="s">
        <v>44</v>
      </c>
    </row>
    <row r="785" spans="1:8" x14ac:dyDescent="0.25">
      <c r="A785" s="13" t="s">
        <v>11</v>
      </c>
      <c r="B785" s="13">
        <f t="shared" si="12"/>
        <v>782</v>
      </c>
      <c r="C785" s="14">
        <v>40724525</v>
      </c>
      <c r="D785" s="42">
        <v>41386</v>
      </c>
      <c r="E785" s="50" t="s">
        <v>162</v>
      </c>
      <c r="F785" s="43">
        <v>6</v>
      </c>
      <c r="G785" s="43">
        <v>466.10169491525426</v>
      </c>
      <c r="H785" s="48" t="s">
        <v>25</v>
      </c>
    </row>
    <row r="786" spans="1:8" x14ac:dyDescent="0.25">
      <c r="A786" s="13" t="s">
        <v>11</v>
      </c>
      <c r="B786" s="13">
        <f t="shared" si="12"/>
        <v>783</v>
      </c>
      <c r="C786" s="14">
        <v>40691508</v>
      </c>
      <c r="D786" s="42">
        <v>41386</v>
      </c>
      <c r="E786" s="50" t="s">
        <v>162</v>
      </c>
      <c r="F786" s="43">
        <v>11</v>
      </c>
      <c r="G786" s="43">
        <v>466.10169491525426</v>
      </c>
      <c r="H786" s="48" t="s">
        <v>84</v>
      </c>
    </row>
    <row r="787" spans="1:8" x14ac:dyDescent="0.25">
      <c r="A787" s="13" t="s">
        <v>11</v>
      </c>
      <c r="B787" s="13">
        <f t="shared" si="12"/>
        <v>784</v>
      </c>
      <c r="C787" s="14">
        <v>40706297</v>
      </c>
      <c r="D787" s="42">
        <v>41376</v>
      </c>
      <c r="E787" s="50" t="s">
        <v>162</v>
      </c>
      <c r="F787" s="43">
        <v>11</v>
      </c>
      <c r="G787" s="43">
        <v>466.10169491525426</v>
      </c>
      <c r="H787" s="48" t="s">
        <v>21</v>
      </c>
    </row>
    <row r="788" spans="1:8" x14ac:dyDescent="0.25">
      <c r="A788" s="13" t="s">
        <v>11</v>
      </c>
      <c r="B788" s="13">
        <f t="shared" si="12"/>
        <v>785</v>
      </c>
      <c r="C788" s="14">
        <v>40707348</v>
      </c>
      <c r="D788" s="42">
        <v>41386</v>
      </c>
      <c r="E788" s="50" t="s">
        <v>162</v>
      </c>
      <c r="F788" s="43">
        <v>11</v>
      </c>
      <c r="G788" s="43">
        <v>466.10169491525426</v>
      </c>
      <c r="H788" s="48" t="s">
        <v>84</v>
      </c>
    </row>
    <row r="789" spans="1:8" x14ac:dyDescent="0.25">
      <c r="A789" s="13" t="s">
        <v>11</v>
      </c>
      <c r="B789" s="13">
        <f t="shared" si="12"/>
        <v>786</v>
      </c>
      <c r="C789" s="14">
        <v>40711100</v>
      </c>
      <c r="D789" s="42">
        <v>41382</v>
      </c>
      <c r="E789" s="50" t="s">
        <v>162</v>
      </c>
      <c r="F789" s="43">
        <v>11</v>
      </c>
      <c r="G789" s="43">
        <v>466.10169491525426</v>
      </c>
      <c r="H789" s="48" t="s">
        <v>21</v>
      </c>
    </row>
    <row r="790" spans="1:8" x14ac:dyDescent="0.25">
      <c r="A790" s="13" t="s">
        <v>11</v>
      </c>
      <c r="B790" s="13">
        <f t="shared" si="12"/>
        <v>787</v>
      </c>
      <c r="C790" s="14">
        <v>40712629</v>
      </c>
      <c r="D790" s="42">
        <v>41373</v>
      </c>
      <c r="E790" s="50" t="s">
        <v>162</v>
      </c>
      <c r="F790" s="43">
        <v>11</v>
      </c>
      <c r="G790" s="43">
        <v>466.10169491525426</v>
      </c>
      <c r="H790" s="48" t="s">
        <v>20</v>
      </c>
    </row>
    <row r="791" spans="1:8" x14ac:dyDescent="0.25">
      <c r="A791" s="13" t="s">
        <v>11</v>
      </c>
      <c r="B791" s="13">
        <f t="shared" si="12"/>
        <v>788</v>
      </c>
      <c r="C791" s="14">
        <v>40713649</v>
      </c>
      <c r="D791" s="42">
        <v>41386</v>
      </c>
      <c r="E791" s="50" t="s">
        <v>162</v>
      </c>
      <c r="F791" s="43">
        <v>15</v>
      </c>
      <c r="G791" s="43">
        <v>466.10169491525426</v>
      </c>
      <c r="H791" s="48" t="s">
        <v>31</v>
      </c>
    </row>
    <row r="792" spans="1:8" x14ac:dyDescent="0.25">
      <c r="A792" s="13" t="s">
        <v>11</v>
      </c>
      <c r="B792" s="13">
        <f t="shared" si="12"/>
        <v>789</v>
      </c>
      <c r="C792" s="14">
        <v>40714691</v>
      </c>
      <c r="D792" s="42">
        <v>41386</v>
      </c>
      <c r="E792" s="50" t="s">
        <v>162</v>
      </c>
      <c r="F792" s="43">
        <v>5</v>
      </c>
      <c r="G792" s="43">
        <v>466.10169491525426</v>
      </c>
      <c r="H792" s="48" t="s">
        <v>20</v>
      </c>
    </row>
    <row r="793" spans="1:8" x14ac:dyDescent="0.25">
      <c r="A793" s="13" t="s">
        <v>11</v>
      </c>
      <c r="B793" s="13">
        <f t="shared" si="12"/>
        <v>790</v>
      </c>
      <c r="C793" s="14">
        <v>40718133</v>
      </c>
      <c r="D793" s="42">
        <v>41388</v>
      </c>
      <c r="E793" s="50" t="s">
        <v>162</v>
      </c>
      <c r="F793" s="43">
        <v>15</v>
      </c>
      <c r="G793" s="43">
        <v>466.10169491525426</v>
      </c>
      <c r="H793" s="48" t="s">
        <v>20</v>
      </c>
    </row>
    <row r="794" spans="1:8" x14ac:dyDescent="0.25">
      <c r="A794" s="13" t="s">
        <v>11</v>
      </c>
      <c r="B794" s="13">
        <f t="shared" si="12"/>
        <v>791</v>
      </c>
      <c r="C794" s="14">
        <v>40718052</v>
      </c>
      <c r="D794" s="42">
        <v>41388</v>
      </c>
      <c r="E794" s="50" t="s">
        <v>162</v>
      </c>
      <c r="F794" s="43">
        <v>11</v>
      </c>
      <c r="G794" s="43">
        <v>466.10169491525426</v>
      </c>
      <c r="H794" s="48" t="s">
        <v>98</v>
      </c>
    </row>
    <row r="795" spans="1:8" x14ac:dyDescent="0.25">
      <c r="A795" s="13" t="s">
        <v>11</v>
      </c>
      <c r="B795" s="13">
        <f t="shared" si="12"/>
        <v>792</v>
      </c>
      <c r="C795" s="14">
        <v>40718077</v>
      </c>
      <c r="D795" s="42">
        <v>41376</v>
      </c>
      <c r="E795" s="50" t="s">
        <v>162</v>
      </c>
      <c r="F795" s="43">
        <v>10</v>
      </c>
      <c r="G795" s="43">
        <v>466.10169491525426</v>
      </c>
      <c r="H795" s="48" t="s">
        <v>63</v>
      </c>
    </row>
    <row r="796" spans="1:8" x14ac:dyDescent="0.25">
      <c r="A796" s="13" t="s">
        <v>11</v>
      </c>
      <c r="B796" s="13">
        <f t="shared" si="12"/>
        <v>793</v>
      </c>
      <c r="C796" s="14">
        <v>40718125</v>
      </c>
      <c r="D796" s="42">
        <v>41382</v>
      </c>
      <c r="E796" s="50" t="s">
        <v>162</v>
      </c>
      <c r="F796" s="43">
        <v>12</v>
      </c>
      <c r="G796" s="43">
        <v>466.10169491525426</v>
      </c>
      <c r="H796" s="48" t="s">
        <v>31</v>
      </c>
    </row>
    <row r="797" spans="1:8" x14ac:dyDescent="0.25">
      <c r="A797" s="13" t="s">
        <v>11</v>
      </c>
      <c r="B797" s="13">
        <f t="shared" si="12"/>
        <v>794</v>
      </c>
      <c r="C797" s="14">
        <v>40720013</v>
      </c>
      <c r="D797" s="42">
        <v>41379</v>
      </c>
      <c r="E797" s="50" t="s">
        <v>162</v>
      </c>
      <c r="F797" s="43">
        <v>5</v>
      </c>
      <c r="G797" s="43">
        <v>466.10169491525426</v>
      </c>
      <c r="H797" s="48" t="s">
        <v>63</v>
      </c>
    </row>
    <row r="798" spans="1:8" x14ac:dyDescent="0.25">
      <c r="A798" s="13" t="s">
        <v>11</v>
      </c>
      <c r="B798" s="13">
        <f t="shared" si="12"/>
        <v>795</v>
      </c>
      <c r="C798" s="14">
        <v>40720757</v>
      </c>
      <c r="D798" s="42">
        <v>41386</v>
      </c>
      <c r="E798" s="50" t="s">
        <v>162</v>
      </c>
      <c r="F798" s="43">
        <v>11</v>
      </c>
      <c r="G798" s="43">
        <v>466.10169491525426</v>
      </c>
      <c r="H798" s="48" t="s">
        <v>127</v>
      </c>
    </row>
    <row r="799" spans="1:8" x14ac:dyDescent="0.25">
      <c r="A799" s="13" t="s">
        <v>11</v>
      </c>
      <c r="B799" s="13">
        <f t="shared" si="12"/>
        <v>796</v>
      </c>
      <c r="C799" s="14">
        <v>40720752</v>
      </c>
      <c r="D799" s="42">
        <v>41386</v>
      </c>
      <c r="E799" s="50" t="s">
        <v>162</v>
      </c>
      <c r="F799" s="43">
        <v>12</v>
      </c>
      <c r="G799" s="43">
        <v>466.10169491525426</v>
      </c>
      <c r="H799" s="48" t="s">
        <v>102</v>
      </c>
    </row>
    <row r="800" spans="1:8" x14ac:dyDescent="0.25">
      <c r="A800" s="13" t="s">
        <v>11</v>
      </c>
      <c r="B800" s="13">
        <f t="shared" si="12"/>
        <v>797</v>
      </c>
      <c r="C800" s="14">
        <v>40720841</v>
      </c>
      <c r="D800" s="42">
        <v>41387</v>
      </c>
      <c r="E800" s="50" t="s">
        <v>162</v>
      </c>
      <c r="F800" s="43">
        <v>5</v>
      </c>
      <c r="G800" s="43">
        <v>466.10169491525426</v>
      </c>
      <c r="H800" s="48" t="s">
        <v>31</v>
      </c>
    </row>
    <row r="801" spans="1:8" x14ac:dyDescent="0.25">
      <c r="A801" s="13" t="s">
        <v>11</v>
      </c>
      <c r="B801" s="13">
        <f t="shared" si="12"/>
        <v>798</v>
      </c>
      <c r="C801" s="14">
        <v>40720782</v>
      </c>
      <c r="D801" s="42">
        <v>41386</v>
      </c>
      <c r="E801" s="50" t="s">
        <v>162</v>
      </c>
      <c r="F801" s="43">
        <v>15</v>
      </c>
      <c r="G801" s="43">
        <v>466.10169491525426</v>
      </c>
      <c r="H801" s="48" t="s">
        <v>31</v>
      </c>
    </row>
    <row r="802" spans="1:8" x14ac:dyDescent="0.25">
      <c r="A802" s="13" t="s">
        <v>11</v>
      </c>
      <c r="B802" s="13">
        <f t="shared" si="12"/>
        <v>799</v>
      </c>
      <c r="C802" s="14">
        <v>40720759</v>
      </c>
      <c r="D802" s="42">
        <v>41386</v>
      </c>
      <c r="E802" s="50" t="s">
        <v>162</v>
      </c>
      <c r="F802" s="43">
        <v>11</v>
      </c>
      <c r="G802" s="43">
        <v>466.10169491525426</v>
      </c>
      <c r="H802" s="48" t="s">
        <v>31</v>
      </c>
    </row>
    <row r="803" spans="1:8" x14ac:dyDescent="0.25">
      <c r="A803" s="13" t="s">
        <v>11</v>
      </c>
      <c r="B803" s="13">
        <f t="shared" si="12"/>
        <v>800</v>
      </c>
      <c r="C803" s="14">
        <v>40720761</v>
      </c>
      <c r="D803" s="42">
        <v>41386</v>
      </c>
      <c r="E803" s="50" t="s">
        <v>162</v>
      </c>
      <c r="F803" s="43">
        <v>15</v>
      </c>
      <c r="G803" s="43">
        <v>466.10169491525426</v>
      </c>
      <c r="H803" s="48" t="s">
        <v>20</v>
      </c>
    </row>
    <row r="804" spans="1:8" x14ac:dyDescent="0.25">
      <c r="A804" s="13" t="s">
        <v>11</v>
      </c>
      <c r="B804" s="13">
        <f t="shared" si="12"/>
        <v>801</v>
      </c>
      <c r="C804" s="14">
        <v>40721371</v>
      </c>
      <c r="D804" s="42">
        <v>41382</v>
      </c>
      <c r="E804" s="50" t="s">
        <v>162</v>
      </c>
      <c r="F804" s="43">
        <v>11</v>
      </c>
      <c r="G804" s="43">
        <v>466.10169491525426</v>
      </c>
      <c r="H804" s="48" t="s">
        <v>98</v>
      </c>
    </row>
    <row r="805" spans="1:8" x14ac:dyDescent="0.25">
      <c r="A805" s="13" t="s">
        <v>11</v>
      </c>
      <c r="B805" s="13">
        <f t="shared" si="12"/>
        <v>802</v>
      </c>
      <c r="C805" s="14">
        <v>40718572</v>
      </c>
      <c r="D805" s="42">
        <v>41388</v>
      </c>
      <c r="E805" s="50" t="s">
        <v>162</v>
      </c>
      <c r="F805" s="43">
        <v>8</v>
      </c>
      <c r="G805" s="43">
        <v>466.10169491525426</v>
      </c>
      <c r="H805" s="48" t="s">
        <v>30</v>
      </c>
    </row>
    <row r="806" spans="1:8" x14ac:dyDescent="0.25">
      <c r="A806" s="13" t="s">
        <v>11</v>
      </c>
      <c r="B806" s="13">
        <f t="shared" si="12"/>
        <v>803</v>
      </c>
      <c r="C806" s="14">
        <v>40721266</v>
      </c>
      <c r="D806" s="42">
        <v>41382</v>
      </c>
      <c r="E806" s="50" t="s">
        <v>162</v>
      </c>
      <c r="F806" s="43">
        <v>15</v>
      </c>
      <c r="G806" s="43">
        <v>466.10169491525426</v>
      </c>
      <c r="H806" s="48" t="s">
        <v>31</v>
      </c>
    </row>
    <row r="807" spans="1:8" x14ac:dyDescent="0.25">
      <c r="A807" s="13" t="s">
        <v>11</v>
      </c>
      <c r="B807" s="13">
        <f t="shared" si="12"/>
        <v>804</v>
      </c>
      <c r="C807" s="14">
        <v>40720744</v>
      </c>
      <c r="D807" s="42">
        <v>41382</v>
      </c>
      <c r="E807" s="50" t="s">
        <v>162</v>
      </c>
      <c r="F807" s="43">
        <v>15</v>
      </c>
      <c r="G807" s="43">
        <v>466.10169491525426</v>
      </c>
      <c r="H807" s="48" t="s">
        <v>33</v>
      </c>
    </row>
    <row r="808" spans="1:8" x14ac:dyDescent="0.25">
      <c r="A808" s="13" t="s">
        <v>11</v>
      </c>
      <c r="B808" s="13">
        <f t="shared" si="12"/>
        <v>805</v>
      </c>
      <c r="C808" s="14">
        <v>40720737</v>
      </c>
      <c r="D808" s="42">
        <v>41382</v>
      </c>
      <c r="E808" s="50" t="s">
        <v>162</v>
      </c>
      <c r="F808" s="43">
        <v>11</v>
      </c>
      <c r="G808" s="43">
        <v>466.10169491525426</v>
      </c>
      <c r="H808" s="48" t="s">
        <v>21</v>
      </c>
    </row>
    <row r="809" spans="1:8" x14ac:dyDescent="0.25">
      <c r="A809" s="13" t="s">
        <v>11</v>
      </c>
      <c r="B809" s="13">
        <f t="shared" si="12"/>
        <v>806</v>
      </c>
      <c r="C809" s="14">
        <v>40721448</v>
      </c>
      <c r="D809" s="42">
        <v>41382</v>
      </c>
      <c r="E809" s="50" t="s">
        <v>162</v>
      </c>
      <c r="F809" s="43">
        <v>11</v>
      </c>
      <c r="G809" s="43">
        <v>466.10169491525426</v>
      </c>
      <c r="H809" s="48" t="s">
        <v>111</v>
      </c>
    </row>
    <row r="810" spans="1:8" x14ac:dyDescent="0.25">
      <c r="A810" s="13" t="s">
        <v>11</v>
      </c>
      <c r="B810" s="13">
        <f t="shared" si="12"/>
        <v>807</v>
      </c>
      <c r="C810" s="14">
        <v>40721176</v>
      </c>
      <c r="D810" s="42">
        <v>41382</v>
      </c>
      <c r="E810" s="50" t="s">
        <v>162</v>
      </c>
      <c r="F810" s="43">
        <v>12</v>
      </c>
      <c r="G810" s="43">
        <v>466.10169491525426</v>
      </c>
      <c r="H810" s="48" t="s">
        <v>32</v>
      </c>
    </row>
    <row r="811" spans="1:8" x14ac:dyDescent="0.25">
      <c r="A811" s="13" t="s">
        <v>11</v>
      </c>
      <c r="B811" s="13">
        <f t="shared" si="12"/>
        <v>808</v>
      </c>
      <c r="C811" s="14">
        <v>40720734</v>
      </c>
      <c r="D811" s="42">
        <v>41382</v>
      </c>
      <c r="E811" s="50" t="s">
        <v>162</v>
      </c>
      <c r="F811" s="43">
        <v>11</v>
      </c>
      <c r="G811" s="43">
        <v>466.10169491525426</v>
      </c>
      <c r="H811" s="48" t="s">
        <v>21</v>
      </c>
    </row>
    <row r="812" spans="1:8" x14ac:dyDescent="0.25">
      <c r="A812" s="13" t="s">
        <v>11</v>
      </c>
      <c r="B812" s="13">
        <f t="shared" si="12"/>
        <v>809</v>
      </c>
      <c r="C812" s="14">
        <v>40721244</v>
      </c>
      <c r="D812" s="42">
        <v>41382</v>
      </c>
      <c r="E812" s="50" t="s">
        <v>162</v>
      </c>
      <c r="F812" s="43">
        <v>15</v>
      </c>
      <c r="G812" s="43">
        <v>466.10169491525426</v>
      </c>
      <c r="H812" s="48" t="s">
        <v>98</v>
      </c>
    </row>
    <row r="813" spans="1:8" x14ac:dyDescent="0.25">
      <c r="A813" s="13" t="s">
        <v>11</v>
      </c>
      <c r="B813" s="13">
        <f t="shared" si="12"/>
        <v>810</v>
      </c>
      <c r="C813" s="14">
        <v>40721370</v>
      </c>
      <c r="D813" s="42">
        <v>41382</v>
      </c>
      <c r="E813" s="50" t="s">
        <v>162</v>
      </c>
      <c r="F813" s="43">
        <v>14</v>
      </c>
      <c r="G813" s="43">
        <v>466.10169491525426</v>
      </c>
      <c r="H813" s="48" t="s">
        <v>84</v>
      </c>
    </row>
    <row r="814" spans="1:8" x14ac:dyDescent="0.25">
      <c r="A814" s="13" t="s">
        <v>11</v>
      </c>
      <c r="B814" s="13">
        <f t="shared" si="12"/>
        <v>811</v>
      </c>
      <c r="C814" s="14">
        <v>40721430</v>
      </c>
      <c r="D814" s="42">
        <v>41382</v>
      </c>
      <c r="E814" s="50" t="s">
        <v>162</v>
      </c>
      <c r="F814" s="43">
        <v>10</v>
      </c>
      <c r="G814" s="43">
        <v>466.10169491525426</v>
      </c>
      <c r="H814" s="48" t="s">
        <v>21</v>
      </c>
    </row>
    <row r="815" spans="1:8" x14ac:dyDescent="0.25">
      <c r="A815" s="13" t="s">
        <v>11</v>
      </c>
      <c r="B815" s="13">
        <f t="shared" si="12"/>
        <v>812</v>
      </c>
      <c r="C815" s="14">
        <v>40721204</v>
      </c>
      <c r="D815" s="42">
        <v>41382</v>
      </c>
      <c r="E815" s="50" t="s">
        <v>162</v>
      </c>
      <c r="F815" s="43">
        <v>15</v>
      </c>
      <c r="G815" s="43">
        <v>466.10169491525426</v>
      </c>
      <c r="H815" s="48" t="s">
        <v>31</v>
      </c>
    </row>
    <row r="816" spans="1:8" x14ac:dyDescent="0.25">
      <c r="A816" s="13" t="s">
        <v>11</v>
      </c>
      <c r="B816" s="13">
        <f t="shared" si="12"/>
        <v>813</v>
      </c>
      <c r="C816" s="14">
        <v>40721230</v>
      </c>
      <c r="D816" s="42">
        <v>41382</v>
      </c>
      <c r="E816" s="50" t="s">
        <v>162</v>
      </c>
      <c r="F816" s="43">
        <v>11</v>
      </c>
      <c r="G816" s="43">
        <v>466.10169491525426</v>
      </c>
      <c r="H816" s="48" t="s">
        <v>20</v>
      </c>
    </row>
    <row r="817" spans="1:8" x14ac:dyDescent="0.25">
      <c r="A817" s="13" t="s">
        <v>11</v>
      </c>
      <c r="B817" s="13">
        <f t="shared" si="12"/>
        <v>814</v>
      </c>
      <c r="C817" s="14">
        <v>40721331</v>
      </c>
      <c r="D817" s="42">
        <v>41382</v>
      </c>
      <c r="E817" s="50" t="s">
        <v>162</v>
      </c>
      <c r="F817" s="43">
        <v>10</v>
      </c>
      <c r="G817" s="43">
        <v>466.10169491525426</v>
      </c>
      <c r="H817" s="48" t="s">
        <v>31</v>
      </c>
    </row>
    <row r="818" spans="1:8" x14ac:dyDescent="0.25">
      <c r="A818" s="13" t="s">
        <v>11</v>
      </c>
      <c r="B818" s="13">
        <f t="shared" si="12"/>
        <v>815</v>
      </c>
      <c r="C818" s="14">
        <v>40721206</v>
      </c>
      <c r="D818" s="42">
        <v>41382</v>
      </c>
      <c r="E818" s="50" t="s">
        <v>162</v>
      </c>
      <c r="F818" s="43">
        <v>4</v>
      </c>
      <c r="G818" s="43">
        <v>466.10169491525426</v>
      </c>
      <c r="H818" s="48" t="s">
        <v>31</v>
      </c>
    </row>
    <row r="819" spans="1:8" x14ac:dyDescent="0.25">
      <c r="A819" s="13" t="s">
        <v>11</v>
      </c>
      <c r="B819" s="13">
        <f t="shared" si="12"/>
        <v>816</v>
      </c>
      <c r="C819" s="14">
        <v>40721098</v>
      </c>
      <c r="D819" s="42">
        <v>41382</v>
      </c>
      <c r="E819" s="50" t="s">
        <v>162</v>
      </c>
      <c r="F819" s="43">
        <v>11</v>
      </c>
      <c r="G819" s="43">
        <v>466.10169491525426</v>
      </c>
      <c r="H819" s="48" t="s">
        <v>32</v>
      </c>
    </row>
    <row r="820" spans="1:8" x14ac:dyDescent="0.25">
      <c r="A820" s="13" t="s">
        <v>11</v>
      </c>
      <c r="B820" s="13">
        <f t="shared" si="12"/>
        <v>817</v>
      </c>
      <c r="C820" s="14">
        <v>40721352</v>
      </c>
      <c r="D820" s="42">
        <v>41388</v>
      </c>
      <c r="E820" s="50" t="s">
        <v>162</v>
      </c>
      <c r="F820" s="43">
        <v>11</v>
      </c>
      <c r="G820" s="43">
        <v>466.10169491525426</v>
      </c>
      <c r="H820" s="48" t="s">
        <v>154</v>
      </c>
    </row>
    <row r="821" spans="1:8" x14ac:dyDescent="0.25">
      <c r="A821" s="13" t="s">
        <v>11</v>
      </c>
      <c r="B821" s="13">
        <f t="shared" si="12"/>
        <v>818</v>
      </c>
      <c r="C821" s="14">
        <v>40721407</v>
      </c>
      <c r="D821" s="42">
        <v>41381</v>
      </c>
      <c r="E821" s="50" t="s">
        <v>162</v>
      </c>
      <c r="F821" s="43">
        <v>11</v>
      </c>
      <c r="G821" s="43">
        <v>466.10169491525426</v>
      </c>
      <c r="H821" s="48" t="s">
        <v>154</v>
      </c>
    </row>
    <row r="822" spans="1:8" x14ac:dyDescent="0.25">
      <c r="A822" s="13" t="s">
        <v>11</v>
      </c>
      <c r="B822" s="13">
        <f t="shared" si="12"/>
        <v>819</v>
      </c>
      <c r="C822" s="14">
        <v>40721214</v>
      </c>
      <c r="D822" s="42">
        <v>41381</v>
      </c>
      <c r="E822" s="50" t="s">
        <v>162</v>
      </c>
      <c r="F822" s="43">
        <v>12</v>
      </c>
      <c r="G822" s="43">
        <v>466.10169491525426</v>
      </c>
      <c r="H822" s="48" t="s">
        <v>20</v>
      </c>
    </row>
    <row r="823" spans="1:8" x14ac:dyDescent="0.25">
      <c r="A823" s="13" t="s">
        <v>11</v>
      </c>
      <c r="B823" s="13">
        <f t="shared" si="12"/>
        <v>820</v>
      </c>
      <c r="C823" s="14">
        <v>40721274</v>
      </c>
      <c r="D823" s="42">
        <v>41382</v>
      </c>
      <c r="E823" s="50" t="s">
        <v>162</v>
      </c>
      <c r="F823" s="43">
        <v>15</v>
      </c>
      <c r="G823" s="43">
        <v>466.10169491525426</v>
      </c>
      <c r="H823" s="48" t="s">
        <v>33</v>
      </c>
    </row>
    <row r="824" spans="1:8" x14ac:dyDescent="0.25">
      <c r="A824" s="13" t="s">
        <v>11</v>
      </c>
      <c r="B824" s="13">
        <f t="shared" si="12"/>
        <v>821</v>
      </c>
      <c r="C824" s="14">
        <v>40721434</v>
      </c>
      <c r="D824" s="42">
        <v>41382</v>
      </c>
      <c r="E824" s="50" t="s">
        <v>162</v>
      </c>
      <c r="F824" s="43">
        <v>11</v>
      </c>
      <c r="G824" s="43">
        <v>466.10169491525426</v>
      </c>
      <c r="H824" s="48" t="s">
        <v>32</v>
      </c>
    </row>
    <row r="825" spans="1:8" x14ac:dyDescent="0.25">
      <c r="A825" s="13" t="s">
        <v>11</v>
      </c>
      <c r="B825" s="13">
        <f t="shared" si="12"/>
        <v>822</v>
      </c>
      <c r="C825" s="14">
        <v>40721388</v>
      </c>
      <c r="D825" s="42">
        <v>41382</v>
      </c>
      <c r="E825" s="50" t="s">
        <v>162</v>
      </c>
      <c r="F825" s="43">
        <v>11</v>
      </c>
      <c r="G825" s="43">
        <v>466.10169491525426</v>
      </c>
      <c r="H825" s="48" t="s">
        <v>84</v>
      </c>
    </row>
    <row r="826" spans="1:8" x14ac:dyDescent="0.25">
      <c r="A826" s="13" t="s">
        <v>11</v>
      </c>
      <c r="B826" s="13">
        <f t="shared" si="12"/>
        <v>823</v>
      </c>
      <c r="C826" s="14">
        <v>40721342</v>
      </c>
      <c r="D826" s="42">
        <v>41386</v>
      </c>
      <c r="E826" s="50" t="s">
        <v>162</v>
      </c>
      <c r="F826" s="43">
        <v>15</v>
      </c>
      <c r="G826" s="43">
        <v>466.10169491525426</v>
      </c>
      <c r="H826" s="48" t="s">
        <v>84</v>
      </c>
    </row>
    <row r="827" spans="1:8" x14ac:dyDescent="0.25">
      <c r="A827" s="13" t="s">
        <v>11</v>
      </c>
      <c r="B827" s="13">
        <f t="shared" si="12"/>
        <v>824</v>
      </c>
      <c r="C827" s="14">
        <v>40721411</v>
      </c>
      <c r="D827" s="42">
        <v>41382</v>
      </c>
      <c r="E827" s="50" t="s">
        <v>162</v>
      </c>
      <c r="F827" s="43">
        <v>10</v>
      </c>
      <c r="G827" s="43">
        <v>466.10169491525426</v>
      </c>
      <c r="H827" s="48" t="s">
        <v>84</v>
      </c>
    </row>
    <row r="828" spans="1:8" x14ac:dyDescent="0.25">
      <c r="A828" s="13" t="s">
        <v>11</v>
      </c>
      <c r="B828" s="13">
        <f t="shared" si="12"/>
        <v>825</v>
      </c>
      <c r="C828" s="14">
        <v>40721191</v>
      </c>
      <c r="D828" s="42">
        <v>41386</v>
      </c>
      <c r="E828" s="50" t="s">
        <v>162</v>
      </c>
      <c r="F828" s="43">
        <v>10</v>
      </c>
      <c r="G828" s="43">
        <v>466.10169491525426</v>
      </c>
      <c r="H828" s="48" t="s">
        <v>32</v>
      </c>
    </row>
    <row r="829" spans="1:8" x14ac:dyDescent="0.25">
      <c r="A829" s="13" t="s">
        <v>11</v>
      </c>
      <c r="B829" s="13">
        <f t="shared" si="12"/>
        <v>826</v>
      </c>
      <c r="C829" s="14">
        <v>40721326</v>
      </c>
      <c r="D829" s="42">
        <v>41382</v>
      </c>
      <c r="E829" s="50" t="s">
        <v>162</v>
      </c>
      <c r="F829" s="43">
        <v>10</v>
      </c>
      <c r="G829" s="43">
        <v>466.10169491525426</v>
      </c>
      <c r="H829" s="48" t="s">
        <v>63</v>
      </c>
    </row>
    <row r="830" spans="1:8" x14ac:dyDescent="0.25">
      <c r="A830" s="13" t="s">
        <v>11</v>
      </c>
      <c r="B830" s="13">
        <f t="shared" si="12"/>
        <v>827</v>
      </c>
      <c r="C830" s="14">
        <v>40722439</v>
      </c>
      <c r="D830" s="42">
        <v>41382</v>
      </c>
      <c r="E830" s="50" t="s">
        <v>162</v>
      </c>
      <c r="F830" s="43">
        <v>12</v>
      </c>
      <c r="G830" s="43">
        <v>466.10169491525426</v>
      </c>
      <c r="H830" s="48" t="s">
        <v>20</v>
      </c>
    </row>
    <row r="831" spans="1:8" x14ac:dyDescent="0.25">
      <c r="A831" s="13" t="s">
        <v>11</v>
      </c>
      <c r="B831" s="13">
        <f t="shared" si="12"/>
        <v>828</v>
      </c>
      <c r="C831" s="14">
        <v>40722375</v>
      </c>
      <c r="D831" s="42">
        <v>41386</v>
      </c>
      <c r="E831" s="50" t="s">
        <v>162</v>
      </c>
      <c r="F831" s="43">
        <v>10</v>
      </c>
      <c r="G831" s="43">
        <v>466.10169491525426</v>
      </c>
      <c r="H831" s="48" t="s">
        <v>63</v>
      </c>
    </row>
    <row r="832" spans="1:8" x14ac:dyDescent="0.25">
      <c r="A832" s="13" t="s">
        <v>11</v>
      </c>
      <c r="B832" s="13">
        <f t="shared" si="12"/>
        <v>829</v>
      </c>
      <c r="C832" s="14">
        <v>40718824</v>
      </c>
      <c r="D832" s="42">
        <v>41388</v>
      </c>
      <c r="E832" s="50" t="s">
        <v>162</v>
      </c>
      <c r="F832" s="43">
        <v>6.3</v>
      </c>
      <c r="G832" s="43">
        <v>466.10169491525426</v>
      </c>
      <c r="H832" s="48" t="s">
        <v>171</v>
      </c>
    </row>
    <row r="833" spans="1:8" x14ac:dyDescent="0.25">
      <c r="A833" s="13" t="s">
        <v>11</v>
      </c>
      <c r="B833" s="13">
        <f t="shared" si="12"/>
        <v>830</v>
      </c>
      <c r="C833" s="14">
        <v>40718825</v>
      </c>
      <c r="D833" s="42">
        <v>41389</v>
      </c>
      <c r="E833" s="50" t="s">
        <v>162</v>
      </c>
      <c r="F833" s="43">
        <v>10</v>
      </c>
      <c r="G833" s="43">
        <v>466.10169491525426</v>
      </c>
      <c r="H833" s="48" t="s">
        <v>131</v>
      </c>
    </row>
    <row r="834" spans="1:8" x14ac:dyDescent="0.25">
      <c r="A834" s="13" t="s">
        <v>11</v>
      </c>
      <c r="B834" s="13">
        <f t="shared" si="12"/>
        <v>831</v>
      </c>
      <c r="C834" s="14">
        <v>40723293</v>
      </c>
      <c r="D834" s="42">
        <v>41388</v>
      </c>
      <c r="E834" s="50" t="s">
        <v>162</v>
      </c>
      <c r="F834" s="43">
        <v>6.3</v>
      </c>
      <c r="G834" s="43">
        <v>466.10169491525426</v>
      </c>
      <c r="H834" s="48" t="s">
        <v>62</v>
      </c>
    </row>
    <row r="835" spans="1:8" x14ac:dyDescent="0.25">
      <c r="A835" s="13" t="s">
        <v>11</v>
      </c>
      <c r="B835" s="13">
        <f t="shared" si="12"/>
        <v>832</v>
      </c>
      <c r="C835" s="14">
        <v>40723270</v>
      </c>
      <c r="D835" s="42">
        <v>41388</v>
      </c>
      <c r="E835" s="50" t="s">
        <v>162</v>
      </c>
      <c r="F835" s="43">
        <v>10</v>
      </c>
      <c r="G835" s="43">
        <v>466.10169491525426</v>
      </c>
      <c r="H835" s="48" t="s">
        <v>82</v>
      </c>
    </row>
    <row r="836" spans="1:8" x14ac:dyDescent="0.25">
      <c r="A836" s="13" t="s">
        <v>11</v>
      </c>
      <c r="B836" s="13">
        <f t="shared" si="12"/>
        <v>833</v>
      </c>
      <c r="C836" s="14">
        <v>40723452</v>
      </c>
      <c r="D836" s="42">
        <v>41388</v>
      </c>
      <c r="E836" s="50" t="s">
        <v>162</v>
      </c>
      <c r="F836" s="43">
        <v>10</v>
      </c>
      <c r="G836" s="43">
        <v>466.10169491525426</v>
      </c>
      <c r="H836" s="48" t="s">
        <v>82</v>
      </c>
    </row>
    <row r="837" spans="1:8" x14ac:dyDescent="0.25">
      <c r="A837" s="13" t="s">
        <v>11</v>
      </c>
      <c r="B837" s="13">
        <f t="shared" si="12"/>
        <v>834</v>
      </c>
      <c r="C837" s="14">
        <v>40723865</v>
      </c>
      <c r="D837" s="42">
        <v>41387</v>
      </c>
      <c r="E837" s="50" t="s">
        <v>162</v>
      </c>
      <c r="F837" s="43">
        <v>12</v>
      </c>
      <c r="G837" s="43">
        <v>466.10169491525426</v>
      </c>
      <c r="H837" s="48" t="s">
        <v>86</v>
      </c>
    </row>
    <row r="838" spans="1:8" x14ac:dyDescent="0.25">
      <c r="A838" s="13" t="s">
        <v>11</v>
      </c>
      <c r="B838" s="13">
        <f t="shared" ref="B838:B901" si="13">B837+1</f>
        <v>835</v>
      </c>
      <c r="C838" s="14">
        <v>40723770</v>
      </c>
      <c r="D838" s="42">
        <v>41387</v>
      </c>
      <c r="E838" s="50" t="s">
        <v>162</v>
      </c>
      <c r="F838" s="43">
        <v>10</v>
      </c>
      <c r="G838" s="43">
        <v>466.10169491525426</v>
      </c>
      <c r="H838" s="48" t="s">
        <v>82</v>
      </c>
    </row>
    <row r="839" spans="1:8" x14ac:dyDescent="0.25">
      <c r="A839" s="13" t="s">
        <v>11</v>
      </c>
      <c r="B839" s="13">
        <f t="shared" si="13"/>
        <v>836</v>
      </c>
      <c r="C839" s="14">
        <v>40723850</v>
      </c>
      <c r="D839" s="42">
        <v>41388</v>
      </c>
      <c r="E839" s="50" t="s">
        <v>162</v>
      </c>
      <c r="F839" s="43">
        <v>10</v>
      </c>
      <c r="G839" s="43">
        <v>466.10169491525426</v>
      </c>
      <c r="H839" s="48" t="s">
        <v>86</v>
      </c>
    </row>
    <row r="840" spans="1:8" x14ac:dyDescent="0.25">
      <c r="A840" s="13" t="s">
        <v>11</v>
      </c>
      <c r="B840" s="13">
        <f t="shared" si="13"/>
        <v>837</v>
      </c>
      <c r="C840" s="14">
        <v>40716379</v>
      </c>
      <c r="D840" s="42">
        <v>41386</v>
      </c>
      <c r="E840" s="50" t="s">
        <v>162</v>
      </c>
      <c r="F840" s="43">
        <v>10</v>
      </c>
      <c r="G840" s="43">
        <v>466.10169491525426</v>
      </c>
      <c r="H840" s="48" t="s">
        <v>29</v>
      </c>
    </row>
    <row r="841" spans="1:8" x14ac:dyDescent="0.25">
      <c r="A841" s="13" t="s">
        <v>11</v>
      </c>
      <c r="B841" s="13">
        <f t="shared" si="13"/>
        <v>838</v>
      </c>
      <c r="C841" s="14">
        <v>40725322</v>
      </c>
      <c r="D841" s="42">
        <v>41388</v>
      </c>
      <c r="E841" s="50" t="s">
        <v>162</v>
      </c>
      <c r="F841" s="43">
        <v>8</v>
      </c>
      <c r="G841" s="43">
        <v>466.10169491525426</v>
      </c>
      <c r="H841" s="48" t="s">
        <v>120</v>
      </c>
    </row>
    <row r="842" spans="1:8" x14ac:dyDescent="0.25">
      <c r="A842" s="13" t="s">
        <v>11</v>
      </c>
      <c r="B842" s="13">
        <f t="shared" si="13"/>
        <v>839</v>
      </c>
      <c r="C842" s="14">
        <v>40718925</v>
      </c>
      <c r="D842" s="42">
        <v>41388</v>
      </c>
      <c r="E842" s="50" t="s">
        <v>162</v>
      </c>
      <c r="F842" s="43">
        <v>10</v>
      </c>
      <c r="G842" s="43">
        <v>466.10169491525426</v>
      </c>
      <c r="H842" s="48" t="s">
        <v>90</v>
      </c>
    </row>
    <row r="843" spans="1:8" x14ac:dyDescent="0.25">
      <c r="A843" s="13" t="s">
        <v>11</v>
      </c>
      <c r="B843" s="13">
        <f t="shared" si="13"/>
        <v>840</v>
      </c>
      <c r="C843" s="14">
        <v>40718926</v>
      </c>
      <c r="D843" s="42">
        <v>41388</v>
      </c>
      <c r="E843" s="50" t="s">
        <v>162</v>
      </c>
      <c r="F843" s="43">
        <v>6.3</v>
      </c>
      <c r="G843" s="43">
        <v>466.10169491525426</v>
      </c>
      <c r="H843" s="48" t="s">
        <v>90</v>
      </c>
    </row>
    <row r="844" spans="1:8" x14ac:dyDescent="0.25">
      <c r="A844" s="13" t="s">
        <v>11</v>
      </c>
      <c r="B844" s="13">
        <f t="shared" si="13"/>
        <v>841</v>
      </c>
      <c r="C844" s="14">
        <v>40718161</v>
      </c>
      <c r="D844" s="42">
        <v>41387</v>
      </c>
      <c r="E844" s="50" t="s">
        <v>162</v>
      </c>
      <c r="F844" s="43">
        <v>10</v>
      </c>
      <c r="G844" s="43">
        <v>466.10169491525426</v>
      </c>
      <c r="H844" s="48" t="s">
        <v>143</v>
      </c>
    </row>
    <row r="845" spans="1:8" x14ac:dyDescent="0.25">
      <c r="A845" s="13" t="s">
        <v>11</v>
      </c>
      <c r="B845" s="13">
        <f t="shared" si="13"/>
        <v>842</v>
      </c>
      <c r="C845" s="14">
        <v>40716067</v>
      </c>
      <c r="D845" s="42">
        <v>41388</v>
      </c>
      <c r="E845" s="50" t="s">
        <v>162</v>
      </c>
      <c r="F845" s="43">
        <v>8</v>
      </c>
      <c r="G845" s="43">
        <v>466.10169491525426</v>
      </c>
      <c r="H845" s="48" t="s">
        <v>39</v>
      </c>
    </row>
    <row r="846" spans="1:8" x14ac:dyDescent="0.25">
      <c r="A846" s="13" t="s">
        <v>11</v>
      </c>
      <c r="B846" s="13">
        <f t="shared" si="13"/>
        <v>843</v>
      </c>
      <c r="C846" s="14">
        <v>40722436</v>
      </c>
      <c r="D846" s="42">
        <v>41388</v>
      </c>
      <c r="E846" s="50" t="s">
        <v>162</v>
      </c>
      <c r="F846" s="43">
        <v>5</v>
      </c>
      <c r="G846" s="43">
        <v>466.10169491525426</v>
      </c>
      <c r="H846" s="48" t="s">
        <v>49</v>
      </c>
    </row>
    <row r="847" spans="1:8" x14ac:dyDescent="0.25">
      <c r="A847" s="13" t="s">
        <v>11</v>
      </c>
      <c r="B847" s="13">
        <f t="shared" si="13"/>
        <v>844</v>
      </c>
      <c r="C847" s="14">
        <v>40722473</v>
      </c>
      <c r="D847" s="42">
        <v>41388</v>
      </c>
      <c r="E847" s="50" t="s">
        <v>162</v>
      </c>
      <c r="F847" s="43">
        <v>5</v>
      </c>
      <c r="G847" s="43">
        <v>466.10169491525426</v>
      </c>
      <c r="H847" s="48" t="s">
        <v>49</v>
      </c>
    </row>
    <row r="848" spans="1:8" x14ac:dyDescent="0.25">
      <c r="A848" s="13" t="s">
        <v>11</v>
      </c>
      <c r="B848" s="13">
        <f t="shared" si="13"/>
        <v>845</v>
      </c>
      <c r="C848" s="14">
        <v>40721072</v>
      </c>
      <c r="D848" s="42">
        <v>41387</v>
      </c>
      <c r="E848" s="50" t="s">
        <v>162</v>
      </c>
      <c r="F848" s="43">
        <v>5</v>
      </c>
      <c r="G848" s="43">
        <v>466.10169491525426</v>
      </c>
      <c r="H848" s="48" t="s">
        <v>114</v>
      </c>
    </row>
    <row r="849" spans="1:8" x14ac:dyDescent="0.25">
      <c r="A849" s="13" t="s">
        <v>11</v>
      </c>
      <c r="B849" s="13">
        <f t="shared" si="13"/>
        <v>846</v>
      </c>
      <c r="C849" s="14">
        <v>40724930</v>
      </c>
      <c r="D849" s="42">
        <v>41388</v>
      </c>
      <c r="E849" s="50" t="s">
        <v>162</v>
      </c>
      <c r="F849" s="43">
        <v>5</v>
      </c>
      <c r="G849" s="43">
        <v>466.10169491525426</v>
      </c>
      <c r="H849" s="48" t="s">
        <v>94</v>
      </c>
    </row>
    <row r="850" spans="1:8" x14ac:dyDescent="0.25">
      <c r="A850" s="13" t="s">
        <v>11</v>
      </c>
      <c r="B850" s="13">
        <f t="shared" si="13"/>
        <v>847</v>
      </c>
      <c r="C850" s="14">
        <v>40721875</v>
      </c>
      <c r="D850" s="42">
        <v>41388</v>
      </c>
      <c r="E850" s="50" t="s">
        <v>162</v>
      </c>
      <c r="F850" s="43">
        <v>3</v>
      </c>
      <c r="G850" s="43">
        <v>466.10169491525426</v>
      </c>
      <c r="H850" s="48" t="s">
        <v>174</v>
      </c>
    </row>
    <row r="851" spans="1:8" x14ac:dyDescent="0.25">
      <c r="A851" s="13" t="s">
        <v>11</v>
      </c>
      <c r="B851" s="13">
        <f t="shared" si="13"/>
        <v>848</v>
      </c>
      <c r="C851" s="14">
        <v>40718591</v>
      </c>
      <c r="D851" s="42">
        <v>41388</v>
      </c>
      <c r="E851" s="50" t="s">
        <v>162</v>
      </c>
      <c r="F851" s="43">
        <v>15</v>
      </c>
      <c r="G851" s="43">
        <v>466.10169491525426</v>
      </c>
      <c r="H851" s="48" t="s">
        <v>30</v>
      </c>
    </row>
    <row r="852" spans="1:8" x14ac:dyDescent="0.25">
      <c r="A852" s="13" t="s">
        <v>11</v>
      </c>
      <c r="B852" s="13">
        <f t="shared" si="13"/>
        <v>849</v>
      </c>
      <c r="C852" s="14">
        <v>40721573</v>
      </c>
      <c r="D852" s="42">
        <v>41388</v>
      </c>
      <c r="E852" s="50" t="s">
        <v>162</v>
      </c>
      <c r="F852" s="43">
        <v>6</v>
      </c>
      <c r="G852" s="43">
        <v>466.10169491525426</v>
      </c>
      <c r="H852" s="48" t="s">
        <v>88</v>
      </c>
    </row>
    <row r="853" spans="1:8" x14ac:dyDescent="0.25">
      <c r="A853" s="13" t="s">
        <v>11</v>
      </c>
      <c r="B853" s="13">
        <f t="shared" si="13"/>
        <v>850</v>
      </c>
      <c r="C853" s="14">
        <v>40720617</v>
      </c>
      <c r="D853" s="42">
        <v>41388</v>
      </c>
      <c r="E853" s="50" t="s">
        <v>162</v>
      </c>
      <c r="F853" s="43">
        <v>5</v>
      </c>
      <c r="G853" s="43">
        <v>466.10169491525426</v>
      </c>
      <c r="H853" s="48" t="s">
        <v>126</v>
      </c>
    </row>
    <row r="854" spans="1:8" x14ac:dyDescent="0.25">
      <c r="A854" s="13" t="s">
        <v>11</v>
      </c>
      <c r="B854" s="13">
        <f t="shared" si="13"/>
        <v>851</v>
      </c>
      <c r="C854" s="14">
        <v>40722285</v>
      </c>
      <c r="D854" s="42">
        <v>41387</v>
      </c>
      <c r="E854" s="50" t="s">
        <v>162</v>
      </c>
      <c r="F854" s="43">
        <v>5</v>
      </c>
      <c r="G854" s="43">
        <v>466.10169491525426</v>
      </c>
      <c r="H854" s="48" t="s">
        <v>114</v>
      </c>
    </row>
    <row r="855" spans="1:8" x14ac:dyDescent="0.25">
      <c r="A855" s="13" t="s">
        <v>11</v>
      </c>
      <c r="B855" s="13">
        <f t="shared" si="13"/>
        <v>852</v>
      </c>
      <c r="C855" s="14">
        <v>40722296</v>
      </c>
      <c r="D855" s="42">
        <v>41387</v>
      </c>
      <c r="E855" s="50" t="s">
        <v>162</v>
      </c>
      <c r="F855" s="43">
        <v>5</v>
      </c>
      <c r="G855" s="43">
        <v>466.10169491525426</v>
      </c>
      <c r="H855" s="48" t="s">
        <v>49</v>
      </c>
    </row>
    <row r="856" spans="1:8" x14ac:dyDescent="0.25">
      <c r="A856" s="13" t="s">
        <v>11</v>
      </c>
      <c r="B856" s="13">
        <f t="shared" si="13"/>
        <v>853</v>
      </c>
      <c r="C856" s="14">
        <v>40721444</v>
      </c>
      <c r="D856" s="42">
        <v>41388</v>
      </c>
      <c r="E856" s="50" t="s">
        <v>162</v>
      </c>
      <c r="F856" s="43">
        <v>14</v>
      </c>
      <c r="G856" s="43">
        <v>466.10169491525426</v>
      </c>
      <c r="H856" s="48" t="s">
        <v>69</v>
      </c>
    </row>
    <row r="857" spans="1:8" x14ac:dyDescent="0.25">
      <c r="A857" s="13" t="s">
        <v>11</v>
      </c>
      <c r="B857" s="13">
        <f t="shared" si="13"/>
        <v>854</v>
      </c>
      <c r="C857" s="14">
        <v>40721896</v>
      </c>
      <c r="D857" s="42">
        <v>41388</v>
      </c>
      <c r="E857" s="50" t="s">
        <v>162</v>
      </c>
      <c r="F857" s="43">
        <v>6</v>
      </c>
      <c r="G857" s="43">
        <v>466.10169491525426</v>
      </c>
      <c r="H857" s="48" t="s">
        <v>56</v>
      </c>
    </row>
    <row r="858" spans="1:8" x14ac:dyDescent="0.25">
      <c r="A858" s="13" t="s">
        <v>11</v>
      </c>
      <c r="B858" s="13">
        <f t="shared" si="13"/>
        <v>855</v>
      </c>
      <c r="C858" s="14">
        <v>40720625</v>
      </c>
      <c r="D858" s="42">
        <v>41388</v>
      </c>
      <c r="E858" s="50" t="s">
        <v>162</v>
      </c>
      <c r="F858" s="43">
        <v>10</v>
      </c>
      <c r="G858" s="43">
        <v>466.10169491525426</v>
      </c>
      <c r="H858" s="48" t="s">
        <v>101</v>
      </c>
    </row>
    <row r="859" spans="1:8" x14ac:dyDescent="0.25">
      <c r="A859" s="13" t="s">
        <v>11</v>
      </c>
      <c r="B859" s="13">
        <f t="shared" si="13"/>
        <v>856</v>
      </c>
      <c r="C859" s="14">
        <v>40720775</v>
      </c>
      <c r="D859" s="42">
        <v>41387</v>
      </c>
      <c r="E859" s="50" t="s">
        <v>162</v>
      </c>
      <c r="F859" s="43">
        <v>10</v>
      </c>
      <c r="G859" s="43">
        <v>466.10169491525426</v>
      </c>
      <c r="H859" s="48" t="s">
        <v>59</v>
      </c>
    </row>
    <row r="860" spans="1:8" x14ac:dyDescent="0.25">
      <c r="A860" s="13" t="s">
        <v>11</v>
      </c>
      <c r="B860" s="13">
        <f t="shared" si="13"/>
        <v>857</v>
      </c>
      <c r="C860" s="14">
        <v>40721513</v>
      </c>
      <c r="D860" s="42">
        <v>41388</v>
      </c>
      <c r="E860" s="50" t="s">
        <v>162</v>
      </c>
      <c r="F860" s="43">
        <v>5</v>
      </c>
      <c r="G860" s="43">
        <v>466.10169491525426</v>
      </c>
      <c r="H860" s="48" t="s">
        <v>23</v>
      </c>
    </row>
    <row r="861" spans="1:8" x14ac:dyDescent="0.25">
      <c r="A861" s="13" t="s">
        <v>11</v>
      </c>
      <c r="B861" s="13">
        <f t="shared" si="13"/>
        <v>858</v>
      </c>
      <c r="C861" s="14">
        <v>40721521</v>
      </c>
      <c r="D861" s="42">
        <v>41388</v>
      </c>
      <c r="E861" s="50" t="s">
        <v>162</v>
      </c>
      <c r="F861" s="43">
        <v>8</v>
      </c>
      <c r="G861" s="43">
        <v>466.10169491525426</v>
      </c>
      <c r="H861" s="48" t="s">
        <v>76</v>
      </c>
    </row>
    <row r="862" spans="1:8" x14ac:dyDescent="0.25">
      <c r="A862" s="13" t="s">
        <v>11</v>
      </c>
      <c r="B862" s="13">
        <f t="shared" si="13"/>
        <v>859</v>
      </c>
      <c r="C862" s="14">
        <v>40721931</v>
      </c>
      <c r="D862" s="42">
        <v>41388</v>
      </c>
      <c r="E862" s="50" t="s">
        <v>162</v>
      </c>
      <c r="F862" s="43">
        <v>7</v>
      </c>
      <c r="G862" s="43">
        <v>466.10169491525426</v>
      </c>
      <c r="H862" s="48" t="s">
        <v>56</v>
      </c>
    </row>
    <row r="863" spans="1:8" x14ac:dyDescent="0.25">
      <c r="A863" s="13" t="s">
        <v>11</v>
      </c>
      <c r="B863" s="13">
        <f t="shared" si="13"/>
        <v>860</v>
      </c>
      <c r="C863" s="14">
        <v>40721620</v>
      </c>
      <c r="D863" s="42">
        <v>41387</v>
      </c>
      <c r="E863" s="50" t="s">
        <v>162</v>
      </c>
      <c r="F863" s="43">
        <v>8</v>
      </c>
      <c r="G863" s="43">
        <v>466.10169491525426</v>
      </c>
      <c r="H863" s="48" t="s">
        <v>40</v>
      </c>
    </row>
    <row r="864" spans="1:8" x14ac:dyDescent="0.25">
      <c r="A864" s="13" t="s">
        <v>11</v>
      </c>
      <c r="B864" s="13">
        <f t="shared" si="13"/>
        <v>861</v>
      </c>
      <c r="C864" s="14">
        <v>40722276</v>
      </c>
      <c r="D864" s="42">
        <v>41388</v>
      </c>
      <c r="E864" s="50" t="s">
        <v>162</v>
      </c>
      <c r="F864" s="43">
        <v>5</v>
      </c>
      <c r="G864" s="43">
        <v>466.10169491525426</v>
      </c>
      <c r="H864" s="48" t="s">
        <v>49</v>
      </c>
    </row>
    <row r="865" spans="1:8" x14ac:dyDescent="0.25">
      <c r="A865" s="13" t="s">
        <v>11</v>
      </c>
      <c r="B865" s="13">
        <f t="shared" si="13"/>
        <v>862</v>
      </c>
      <c r="C865" s="14">
        <v>40724337</v>
      </c>
      <c r="D865" s="42">
        <v>41388</v>
      </c>
      <c r="E865" s="50" t="s">
        <v>162</v>
      </c>
      <c r="F865" s="43">
        <v>10</v>
      </c>
      <c r="G865" s="43">
        <v>466.10169491525426</v>
      </c>
      <c r="H865" s="48" t="s">
        <v>82</v>
      </c>
    </row>
    <row r="866" spans="1:8" x14ac:dyDescent="0.25">
      <c r="A866" s="13" t="s">
        <v>11</v>
      </c>
      <c r="B866" s="13">
        <f t="shared" si="13"/>
        <v>863</v>
      </c>
      <c r="C866" s="14">
        <v>40724573</v>
      </c>
      <c r="D866" s="42">
        <v>41388</v>
      </c>
      <c r="E866" s="50" t="s">
        <v>162</v>
      </c>
      <c r="F866" s="43">
        <v>8</v>
      </c>
      <c r="G866" s="43">
        <v>466.10169491525426</v>
      </c>
      <c r="H866" s="48" t="s">
        <v>89</v>
      </c>
    </row>
    <row r="867" spans="1:8" x14ac:dyDescent="0.25">
      <c r="A867" s="13" t="s">
        <v>11</v>
      </c>
      <c r="B867" s="13">
        <f t="shared" si="13"/>
        <v>864</v>
      </c>
      <c r="C867" s="14">
        <v>40722994</v>
      </c>
      <c r="D867" s="42">
        <v>41388</v>
      </c>
      <c r="E867" s="50" t="s">
        <v>162</v>
      </c>
      <c r="F867" s="43">
        <v>15</v>
      </c>
      <c r="G867" s="43">
        <v>466.10169491525426</v>
      </c>
      <c r="H867" s="48" t="s">
        <v>69</v>
      </c>
    </row>
    <row r="868" spans="1:8" x14ac:dyDescent="0.25">
      <c r="A868" s="13" t="s">
        <v>11</v>
      </c>
      <c r="B868" s="13">
        <f t="shared" si="13"/>
        <v>865</v>
      </c>
      <c r="C868" s="14">
        <v>40723000</v>
      </c>
      <c r="D868" s="42">
        <v>41388</v>
      </c>
      <c r="E868" s="50" t="s">
        <v>162</v>
      </c>
      <c r="F868" s="43">
        <v>15</v>
      </c>
      <c r="G868" s="43">
        <v>466.10169491525426</v>
      </c>
      <c r="H868" s="48" t="s">
        <v>134</v>
      </c>
    </row>
    <row r="869" spans="1:8" x14ac:dyDescent="0.25">
      <c r="A869" s="13" t="s">
        <v>11</v>
      </c>
      <c r="B869" s="13">
        <f t="shared" si="13"/>
        <v>866</v>
      </c>
      <c r="C869" s="14">
        <v>40724165</v>
      </c>
      <c r="D869" s="42">
        <v>41388</v>
      </c>
      <c r="E869" s="50" t="s">
        <v>162</v>
      </c>
      <c r="F869" s="43">
        <v>15</v>
      </c>
      <c r="G869" s="43">
        <v>466.10169491525426</v>
      </c>
      <c r="H869" s="48" t="s">
        <v>159</v>
      </c>
    </row>
    <row r="870" spans="1:8" x14ac:dyDescent="0.25">
      <c r="A870" s="13" t="s">
        <v>11</v>
      </c>
      <c r="B870" s="13">
        <f t="shared" si="13"/>
        <v>867</v>
      </c>
      <c r="C870" s="14">
        <v>40723741</v>
      </c>
      <c r="D870" s="42">
        <v>41389</v>
      </c>
      <c r="E870" s="50" t="s">
        <v>162</v>
      </c>
      <c r="F870" s="43">
        <v>12</v>
      </c>
      <c r="G870" s="43">
        <v>466.10169491525426</v>
      </c>
      <c r="H870" s="48" t="s">
        <v>69</v>
      </c>
    </row>
    <row r="871" spans="1:8" x14ac:dyDescent="0.25">
      <c r="A871" s="13" t="s">
        <v>11</v>
      </c>
      <c r="B871" s="13">
        <f t="shared" si="13"/>
        <v>868</v>
      </c>
      <c r="C871" s="14">
        <v>40723810</v>
      </c>
      <c r="D871" s="42">
        <v>41389</v>
      </c>
      <c r="E871" s="50" t="s">
        <v>162</v>
      </c>
      <c r="F871" s="43">
        <v>12</v>
      </c>
      <c r="G871" s="43">
        <v>466.10169491525426</v>
      </c>
      <c r="H871" s="48" t="s">
        <v>69</v>
      </c>
    </row>
    <row r="872" spans="1:8" x14ac:dyDescent="0.25">
      <c r="A872" s="13" t="s">
        <v>11</v>
      </c>
      <c r="B872" s="13">
        <f t="shared" si="13"/>
        <v>869</v>
      </c>
      <c r="C872" s="14">
        <v>40724004</v>
      </c>
      <c r="D872" s="42">
        <v>41388</v>
      </c>
      <c r="E872" s="50" t="s">
        <v>162</v>
      </c>
      <c r="F872" s="43">
        <v>5</v>
      </c>
      <c r="G872" s="43">
        <v>466.10169491525426</v>
      </c>
      <c r="H872" s="48" t="s">
        <v>24</v>
      </c>
    </row>
    <row r="873" spans="1:8" x14ac:dyDescent="0.25">
      <c r="A873" s="13" t="s">
        <v>11</v>
      </c>
      <c r="B873" s="13">
        <f t="shared" si="13"/>
        <v>870</v>
      </c>
      <c r="C873" s="14">
        <v>40724109</v>
      </c>
      <c r="D873" s="42">
        <v>41389</v>
      </c>
      <c r="E873" s="50" t="s">
        <v>162</v>
      </c>
      <c r="F873" s="43">
        <v>8</v>
      </c>
      <c r="G873" s="43">
        <v>466.10169491525426</v>
      </c>
      <c r="H873" s="48" t="s">
        <v>40</v>
      </c>
    </row>
    <row r="874" spans="1:8" x14ac:dyDescent="0.25">
      <c r="A874" s="13" t="s">
        <v>11</v>
      </c>
      <c r="B874" s="13">
        <f t="shared" si="13"/>
        <v>871</v>
      </c>
      <c r="C874" s="14">
        <v>40725051</v>
      </c>
      <c r="D874" s="42">
        <v>41388</v>
      </c>
      <c r="E874" s="50" t="s">
        <v>162</v>
      </c>
      <c r="F874" s="43">
        <v>5</v>
      </c>
      <c r="G874" s="43">
        <v>466.10169491525426</v>
      </c>
      <c r="H874" s="48" t="s">
        <v>38</v>
      </c>
    </row>
    <row r="875" spans="1:8" x14ac:dyDescent="0.25">
      <c r="A875" s="13" t="s">
        <v>11</v>
      </c>
      <c r="B875" s="13">
        <f t="shared" si="13"/>
        <v>872</v>
      </c>
      <c r="C875" s="14">
        <v>40725120</v>
      </c>
      <c r="D875" s="42">
        <v>41388</v>
      </c>
      <c r="E875" s="50" t="s">
        <v>162</v>
      </c>
      <c r="F875" s="43">
        <v>5</v>
      </c>
      <c r="G875" s="43">
        <v>466.10169491525426</v>
      </c>
      <c r="H875" s="48" t="s">
        <v>38</v>
      </c>
    </row>
    <row r="876" spans="1:8" x14ac:dyDescent="0.25">
      <c r="A876" s="13" t="s">
        <v>11</v>
      </c>
      <c r="B876" s="13">
        <f t="shared" si="13"/>
        <v>873</v>
      </c>
      <c r="C876" s="14">
        <v>40725095</v>
      </c>
      <c r="D876" s="42">
        <v>41387</v>
      </c>
      <c r="E876" s="50" t="s">
        <v>162</v>
      </c>
      <c r="F876" s="43">
        <v>15</v>
      </c>
      <c r="G876" s="43">
        <v>466.10169491525426</v>
      </c>
      <c r="H876" s="48" t="s">
        <v>173</v>
      </c>
    </row>
    <row r="877" spans="1:8" x14ac:dyDescent="0.25">
      <c r="A877" s="13" t="s">
        <v>11</v>
      </c>
      <c r="B877" s="13">
        <f t="shared" si="13"/>
        <v>874</v>
      </c>
      <c r="C877" s="14">
        <v>40725122</v>
      </c>
      <c r="D877" s="42">
        <v>41387</v>
      </c>
      <c r="E877" s="50" t="s">
        <v>162</v>
      </c>
      <c r="F877" s="43">
        <v>10</v>
      </c>
      <c r="G877" s="43">
        <v>466.10169491525426</v>
      </c>
      <c r="H877" s="48" t="s">
        <v>173</v>
      </c>
    </row>
    <row r="878" spans="1:8" x14ac:dyDescent="0.25">
      <c r="A878" s="13" t="s">
        <v>11</v>
      </c>
      <c r="B878" s="13">
        <f t="shared" si="13"/>
        <v>875</v>
      </c>
      <c r="C878" s="14">
        <v>40725126</v>
      </c>
      <c r="D878" s="42">
        <v>41387</v>
      </c>
      <c r="E878" s="50" t="s">
        <v>162</v>
      </c>
      <c r="F878" s="43">
        <v>10</v>
      </c>
      <c r="G878" s="43">
        <v>466.10169491525426</v>
      </c>
      <c r="H878" s="48" t="s">
        <v>25</v>
      </c>
    </row>
    <row r="879" spans="1:8" x14ac:dyDescent="0.25">
      <c r="A879" s="13" t="s">
        <v>11</v>
      </c>
      <c r="B879" s="13">
        <f t="shared" si="13"/>
        <v>876</v>
      </c>
      <c r="C879" s="14">
        <v>40725213</v>
      </c>
      <c r="D879" s="42">
        <v>41388</v>
      </c>
      <c r="E879" s="50" t="s">
        <v>162</v>
      </c>
      <c r="F879" s="43">
        <v>8</v>
      </c>
      <c r="G879" s="43">
        <v>466.10169491525426</v>
      </c>
      <c r="H879" s="48" t="s">
        <v>24</v>
      </c>
    </row>
    <row r="880" spans="1:8" x14ac:dyDescent="0.25">
      <c r="A880" s="13" t="s">
        <v>11</v>
      </c>
      <c r="B880" s="13">
        <f t="shared" si="13"/>
        <v>877</v>
      </c>
      <c r="C880" s="14">
        <v>40725401</v>
      </c>
      <c r="D880" s="42">
        <v>41388</v>
      </c>
      <c r="E880" s="50" t="s">
        <v>162</v>
      </c>
      <c r="F880" s="43">
        <v>10</v>
      </c>
      <c r="G880" s="43">
        <v>466.10169491525426</v>
      </c>
      <c r="H880" s="48" t="s">
        <v>25</v>
      </c>
    </row>
    <row r="881" spans="1:8" x14ac:dyDescent="0.25">
      <c r="A881" s="13" t="s">
        <v>11</v>
      </c>
      <c r="B881" s="13">
        <f t="shared" si="13"/>
        <v>878</v>
      </c>
      <c r="C881" s="14">
        <v>40725977</v>
      </c>
      <c r="D881" s="42">
        <v>41389</v>
      </c>
      <c r="E881" s="50" t="s">
        <v>162</v>
      </c>
      <c r="F881" s="43">
        <v>8</v>
      </c>
      <c r="G881" s="43">
        <v>466.10169491525426</v>
      </c>
      <c r="H881" s="48" t="s">
        <v>128</v>
      </c>
    </row>
    <row r="882" spans="1:8" x14ac:dyDescent="0.25">
      <c r="A882" s="13" t="s">
        <v>11</v>
      </c>
      <c r="B882" s="13">
        <f t="shared" si="13"/>
        <v>879</v>
      </c>
      <c r="C882" s="14">
        <v>40721418</v>
      </c>
      <c r="D882" s="42">
        <v>41382</v>
      </c>
      <c r="E882" s="50" t="s">
        <v>162</v>
      </c>
      <c r="F882" s="43">
        <v>10</v>
      </c>
      <c r="G882" s="43">
        <v>466.10169491525426</v>
      </c>
      <c r="H882" s="48" t="s">
        <v>132</v>
      </c>
    </row>
    <row r="883" spans="1:8" x14ac:dyDescent="0.25">
      <c r="A883" s="13" t="s">
        <v>11</v>
      </c>
      <c r="B883" s="13">
        <f t="shared" si="13"/>
        <v>880</v>
      </c>
      <c r="C883" s="14">
        <v>40723733</v>
      </c>
      <c r="D883" s="42">
        <v>41389</v>
      </c>
      <c r="E883" s="50" t="s">
        <v>162</v>
      </c>
      <c r="F883" s="43">
        <v>15</v>
      </c>
      <c r="G883" s="43">
        <v>466.10169491525426</v>
      </c>
      <c r="H883" s="48" t="s">
        <v>82</v>
      </c>
    </row>
    <row r="884" spans="1:8" x14ac:dyDescent="0.25">
      <c r="A884" s="13" t="s">
        <v>11</v>
      </c>
      <c r="B884" s="13">
        <f t="shared" si="13"/>
        <v>881</v>
      </c>
      <c r="C884" s="14">
        <v>40724817</v>
      </c>
      <c r="D884" s="42">
        <v>41389</v>
      </c>
      <c r="E884" s="50" t="s">
        <v>162</v>
      </c>
      <c r="F884" s="43">
        <v>10</v>
      </c>
      <c r="G884" s="43">
        <v>466.10169491525426</v>
      </c>
      <c r="H884" s="48" t="s">
        <v>86</v>
      </c>
    </row>
    <row r="885" spans="1:8" x14ac:dyDescent="0.25">
      <c r="A885" s="13" t="s">
        <v>11</v>
      </c>
      <c r="B885" s="13">
        <f t="shared" si="13"/>
        <v>882</v>
      </c>
      <c r="C885" s="14">
        <v>40725034</v>
      </c>
      <c r="D885" s="42">
        <v>41389</v>
      </c>
      <c r="E885" s="50" t="s">
        <v>162</v>
      </c>
      <c r="F885" s="43">
        <v>10</v>
      </c>
      <c r="G885" s="43">
        <v>466.10169491525426</v>
      </c>
      <c r="H885" s="48" t="s">
        <v>86</v>
      </c>
    </row>
    <row r="886" spans="1:8" x14ac:dyDescent="0.25">
      <c r="A886" s="13" t="s">
        <v>11</v>
      </c>
      <c r="B886" s="13">
        <f t="shared" si="13"/>
        <v>883</v>
      </c>
      <c r="C886" s="14">
        <v>40725108</v>
      </c>
      <c r="D886" s="42">
        <v>41389</v>
      </c>
      <c r="E886" s="50" t="s">
        <v>162</v>
      </c>
      <c r="F886" s="43">
        <v>10</v>
      </c>
      <c r="G886" s="43">
        <v>466.10169491525426</v>
      </c>
      <c r="H886" s="48" t="s">
        <v>82</v>
      </c>
    </row>
    <row r="887" spans="1:8" x14ac:dyDescent="0.25">
      <c r="A887" s="13" t="s">
        <v>11</v>
      </c>
      <c r="B887" s="13">
        <f t="shared" si="13"/>
        <v>884</v>
      </c>
      <c r="C887" s="14">
        <v>40724980</v>
      </c>
      <c r="D887" s="42">
        <v>41389</v>
      </c>
      <c r="E887" s="50" t="s">
        <v>162</v>
      </c>
      <c r="F887" s="43">
        <v>6.3</v>
      </c>
      <c r="G887" s="43">
        <v>466.10169491525426</v>
      </c>
      <c r="H887" s="48" t="s">
        <v>82</v>
      </c>
    </row>
    <row r="888" spans="1:8" x14ac:dyDescent="0.25">
      <c r="A888" s="13" t="s">
        <v>11</v>
      </c>
      <c r="B888" s="13">
        <f t="shared" si="13"/>
        <v>885</v>
      </c>
      <c r="C888" s="14">
        <v>40725075</v>
      </c>
      <c r="D888" s="42">
        <v>41389</v>
      </c>
      <c r="E888" s="50" t="s">
        <v>162</v>
      </c>
      <c r="F888" s="43">
        <v>10</v>
      </c>
      <c r="G888" s="43">
        <v>466.10169491525426</v>
      </c>
      <c r="H888" s="48" t="s">
        <v>82</v>
      </c>
    </row>
    <row r="889" spans="1:8" x14ac:dyDescent="0.25">
      <c r="A889" s="13" t="s">
        <v>11</v>
      </c>
      <c r="B889" s="13">
        <f t="shared" si="13"/>
        <v>886</v>
      </c>
      <c r="C889" s="14">
        <v>40724176</v>
      </c>
      <c r="D889" s="42">
        <v>41388</v>
      </c>
      <c r="E889" s="50" t="s">
        <v>162</v>
      </c>
      <c r="F889" s="43">
        <v>10</v>
      </c>
      <c r="G889" s="43">
        <v>466.10169491525426</v>
      </c>
      <c r="H889" s="48" t="s">
        <v>22</v>
      </c>
    </row>
    <row r="890" spans="1:8" x14ac:dyDescent="0.25">
      <c r="A890" s="13" t="s">
        <v>11</v>
      </c>
      <c r="B890" s="13">
        <f t="shared" si="13"/>
        <v>887</v>
      </c>
      <c r="C890" s="14">
        <v>40724625</v>
      </c>
      <c r="D890" s="42">
        <v>41389</v>
      </c>
      <c r="E890" s="50" t="s">
        <v>162</v>
      </c>
      <c r="F890" s="43">
        <v>15</v>
      </c>
      <c r="G890" s="43">
        <v>466.10169491525426</v>
      </c>
      <c r="H890" s="48" t="s">
        <v>112</v>
      </c>
    </row>
    <row r="891" spans="1:8" x14ac:dyDescent="0.25">
      <c r="A891" s="13" t="s">
        <v>11</v>
      </c>
      <c r="B891" s="13">
        <f t="shared" si="13"/>
        <v>888</v>
      </c>
      <c r="C891" s="14">
        <v>40722599</v>
      </c>
      <c r="D891" s="42">
        <v>41389</v>
      </c>
      <c r="E891" s="50" t="s">
        <v>162</v>
      </c>
      <c r="F891" s="43">
        <v>15</v>
      </c>
      <c r="G891" s="43">
        <v>466.10169491525426</v>
      </c>
      <c r="H891" s="48" t="s">
        <v>65</v>
      </c>
    </row>
    <row r="892" spans="1:8" x14ac:dyDescent="0.25">
      <c r="A892" s="13" t="s">
        <v>11</v>
      </c>
      <c r="B892" s="13">
        <f t="shared" si="13"/>
        <v>889</v>
      </c>
      <c r="C892" s="14">
        <v>40721296</v>
      </c>
      <c r="D892" s="42">
        <v>41389</v>
      </c>
      <c r="E892" s="50" t="s">
        <v>162</v>
      </c>
      <c r="F892" s="43">
        <v>10</v>
      </c>
      <c r="G892" s="43">
        <v>466.10169491525426</v>
      </c>
      <c r="H892" s="48" t="s">
        <v>129</v>
      </c>
    </row>
    <row r="893" spans="1:8" x14ac:dyDescent="0.25">
      <c r="A893" s="13" t="s">
        <v>11</v>
      </c>
      <c r="B893" s="13">
        <f t="shared" si="13"/>
        <v>890</v>
      </c>
      <c r="C893" s="14">
        <v>40724411</v>
      </c>
      <c r="D893" s="42">
        <v>41389</v>
      </c>
      <c r="E893" s="50" t="s">
        <v>162</v>
      </c>
      <c r="F893" s="43">
        <v>10</v>
      </c>
      <c r="G893" s="43">
        <v>466.10169491525426</v>
      </c>
      <c r="H893" s="48" t="s">
        <v>82</v>
      </c>
    </row>
    <row r="894" spans="1:8" x14ac:dyDescent="0.25">
      <c r="A894" s="13" t="s">
        <v>11</v>
      </c>
      <c r="B894" s="13">
        <f t="shared" si="13"/>
        <v>891</v>
      </c>
      <c r="C894" s="14">
        <v>40723885</v>
      </c>
      <c r="D894" s="42">
        <v>41389</v>
      </c>
      <c r="E894" s="50" t="s">
        <v>162</v>
      </c>
      <c r="F894" s="43">
        <v>15</v>
      </c>
      <c r="G894" s="43">
        <v>466.10169491525426</v>
      </c>
      <c r="H894" s="48" t="s">
        <v>82</v>
      </c>
    </row>
    <row r="895" spans="1:8" x14ac:dyDescent="0.25">
      <c r="A895" s="13" t="s">
        <v>11</v>
      </c>
      <c r="B895" s="13">
        <f t="shared" si="13"/>
        <v>892</v>
      </c>
      <c r="C895" s="14">
        <v>40665351</v>
      </c>
      <c r="D895" s="42">
        <v>41387</v>
      </c>
      <c r="E895" s="15" t="s">
        <v>163</v>
      </c>
      <c r="F895" s="43">
        <v>212</v>
      </c>
      <c r="G895" s="43">
        <v>20529.000000000004</v>
      </c>
      <c r="H895" s="48" t="s">
        <v>182</v>
      </c>
    </row>
    <row r="896" spans="1:8" x14ac:dyDescent="0.25">
      <c r="A896" s="13" t="s">
        <v>11</v>
      </c>
      <c r="B896" s="13">
        <f t="shared" si="13"/>
        <v>893</v>
      </c>
      <c r="C896" s="14">
        <v>40712033</v>
      </c>
      <c r="D896" s="42">
        <v>41389</v>
      </c>
      <c r="E896" s="50" t="s">
        <v>162</v>
      </c>
      <c r="F896" s="43">
        <v>36</v>
      </c>
      <c r="G896" s="43">
        <v>4017.6016949152549</v>
      </c>
      <c r="H896" s="48" t="s">
        <v>47</v>
      </c>
    </row>
    <row r="897" spans="1:8" x14ac:dyDescent="0.25">
      <c r="A897" s="13" t="s">
        <v>11</v>
      </c>
      <c r="B897" s="13">
        <f t="shared" si="13"/>
        <v>894</v>
      </c>
      <c r="C897" s="14">
        <v>40719736</v>
      </c>
      <c r="D897" s="42">
        <v>41383</v>
      </c>
      <c r="E897" s="50" t="s">
        <v>162</v>
      </c>
      <c r="F897" s="43">
        <v>10</v>
      </c>
      <c r="G897" s="43">
        <v>466.10169491525426</v>
      </c>
      <c r="H897" s="48" t="s">
        <v>30</v>
      </c>
    </row>
    <row r="898" spans="1:8" x14ac:dyDescent="0.25">
      <c r="A898" s="13" t="s">
        <v>11</v>
      </c>
      <c r="B898" s="13">
        <f t="shared" si="13"/>
        <v>895</v>
      </c>
      <c r="C898" s="14">
        <v>40721800</v>
      </c>
      <c r="D898" s="42">
        <v>41386</v>
      </c>
      <c r="E898" s="50" t="s">
        <v>162</v>
      </c>
      <c r="F898" s="43">
        <v>15</v>
      </c>
      <c r="G898" s="43">
        <v>466.10169491525426</v>
      </c>
      <c r="H898" s="48" t="s">
        <v>97</v>
      </c>
    </row>
    <row r="899" spans="1:8" x14ac:dyDescent="0.25">
      <c r="A899" s="13" t="s">
        <v>11</v>
      </c>
      <c r="B899" s="13">
        <f t="shared" si="13"/>
        <v>896</v>
      </c>
      <c r="C899" s="14">
        <v>40721943</v>
      </c>
      <c r="D899" s="42">
        <v>41386</v>
      </c>
      <c r="E899" s="50" t="s">
        <v>162</v>
      </c>
      <c r="F899" s="43">
        <v>15</v>
      </c>
      <c r="G899" s="43">
        <v>466.10169491525426</v>
      </c>
      <c r="H899" s="48" t="s">
        <v>82</v>
      </c>
    </row>
    <row r="900" spans="1:8" x14ac:dyDescent="0.25">
      <c r="A900" s="13" t="s">
        <v>11</v>
      </c>
      <c r="B900" s="13">
        <f t="shared" si="13"/>
        <v>897</v>
      </c>
      <c r="C900" s="14">
        <v>40713722</v>
      </c>
      <c r="D900" s="42">
        <v>41387</v>
      </c>
      <c r="E900" s="50" t="s">
        <v>162</v>
      </c>
      <c r="F900" s="43">
        <v>50</v>
      </c>
      <c r="G900" s="43">
        <v>5580</v>
      </c>
      <c r="H900" s="48" t="s">
        <v>22</v>
      </c>
    </row>
    <row r="901" spans="1:8" x14ac:dyDescent="0.25">
      <c r="A901" s="13" t="s">
        <v>11</v>
      </c>
      <c r="B901" s="13">
        <f t="shared" si="13"/>
        <v>898</v>
      </c>
      <c r="C901" s="14">
        <v>40713741</v>
      </c>
      <c r="D901" s="42">
        <v>41387</v>
      </c>
      <c r="E901" s="50" t="s">
        <v>162</v>
      </c>
      <c r="F901" s="43">
        <v>50</v>
      </c>
      <c r="G901" s="43">
        <v>5580</v>
      </c>
      <c r="H901" s="48" t="s">
        <v>22</v>
      </c>
    </row>
    <row r="902" spans="1:8" x14ac:dyDescent="0.25">
      <c r="A902" s="13" t="s">
        <v>11</v>
      </c>
      <c r="B902" s="13">
        <f t="shared" ref="B902:B965" si="14">B901+1</f>
        <v>899</v>
      </c>
      <c r="C902" s="14">
        <v>40713748</v>
      </c>
      <c r="D902" s="42">
        <v>41387</v>
      </c>
      <c r="E902" s="50" t="s">
        <v>162</v>
      </c>
      <c r="F902" s="43">
        <v>50</v>
      </c>
      <c r="G902" s="43">
        <v>5580</v>
      </c>
      <c r="H902" s="48" t="s">
        <v>22</v>
      </c>
    </row>
    <row r="903" spans="1:8" x14ac:dyDescent="0.25">
      <c r="A903" s="13" t="s">
        <v>11</v>
      </c>
      <c r="B903" s="13">
        <f t="shared" si="14"/>
        <v>900</v>
      </c>
      <c r="C903" s="14">
        <v>40718078</v>
      </c>
      <c r="D903" s="42">
        <v>41386</v>
      </c>
      <c r="E903" s="50" t="s">
        <v>162</v>
      </c>
      <c r="F903" s="43">
        <v>99</v>
      </c>
      <c r="G903" s="43">
        <v>11048.398305084747</v>
      </c>
      <c r="H903" s="48" t="s">
        <v>183</v>
      </c>
    </row>
    <row r="904" spans="1:8" x14ac:dyDescent="0.25">
      <c r="A904" s="13" t="s">
        <v>11</v>
      </c>
      <c r="B904" s="13">
        <f t="shared" si="14"/>
        <v>901</v>
      </c>
      <c r="C904" s="14">
        <v>40688674</v>
      </c>
      <c r="D904" s="42">
        <v>41387</v>
      </c>
      <c r="E904" s="15" t="s">
        <v>163</v>
      </c>
      <c r="F904" s="43">
        <v>130</v>
      </c>
      <c r="G904" s="43">
        <v>35706</v>
      </c>
      <c r="H904" s="48" t="s">
        <v>41</v>
      </c>
    </row>
    <row r="905" spans="1:8" x14ac:dyDescent="0.25">
      <c r="A905" s="13" t="s">
        <v>11</v>
      </c>
      <c r="B905" s="13">
        <f t="shared" si="14"/>
        <v>902</v>
      </c>
      <c r="C905" s="14">
        <v>40705338</v>
      </c>
      <c r="D905" s="42">
        <v>41387</v>
      </c>
      <c r="E905" s="15" t="s">
        <v>163</v>
      </c>
      <c r="F905" s="43">
        <v>360</v>
      </c>
      <c r="G905" s="43">
        <v>3000008.7542372881</v>
      </c>
      <c r="H905" s="48" t="s">
        <v>184</v>
      </c>
    </row>
    <row r="906" spans="1:8" x14ac:dyDescent="0.25">
      <c r="A906" s="13" t="s">
        <v>11</v>
      </c>
      <c r="B906" s="13">
        <f t="shared" si="14"/>
        <v>903</v>
      </c>
      <c r="C906" s="14">
        <v>40709068</v>
      </c>
      <c r="D906" s="42">
        <v>41383</v>
      </c>
      <c r="E906" s="50" t="s">
        <v>162</v>
      </c>
      <c r="F906" s="43">
        <v>3</v>
      </c>
      <c r="G906" s="43">
        <v>466.10169491525426</v>
      </c>
      <c r="H906" s="48" t="s">
        <v>125</v>
      </c>
    </row>
    <row r="907" spans="1:8" x14ac:dyDescent="0.25">
      <c r="A907" s="13" t="s">
        <v>11</v>
      </c>
      <c r="B907" s="13">
        <f t="shared" si="14"/>
        <v>904</v>
      </c>
      <c r="C907" s="14">
        <v>40721877</v>
      </c>
      <c r="D907" s="42">
        <v>41381</v>
      </c>
      <c r="E907" s="50" t="s">
        <v>162</v>
      </c>
      <c r="F907" s="43">
        <v>15</v>
      </c>
      <c r="G907" s="43">
        <v>466.10169491525426</v>
      </c>
      <c r="H907" s="48" t="s">
        <v>24</v>
      </c>
    </row>
    <row r="908" spans="1:8" x14ac:dyDescent="0.25">
      <c r="A908" s="13" t="s">
        <v>11</v>
      </c>
      <c r="B908" s="13">
        <f t="shared" si="14"/>
        <v>905</v>
      </c>
      <c r="C908" s="14">
        <v>40708447</v>
      </c>
      <c r="D908" s="42">
        <v>41383</v>
      </c>
      <c r="E908" s="50" t="s">
        <v>162</v>
      </c>
      <c r="F908" s="43">
        <v>15</v>
      </c>
      <c r="G908" s="43">
        <v>466.10169491525426</v>
      </c>
      <c r="H908" s="48" t="s">
        <v>50</v>
      </c>
    </row>
    <row r="909" spans="1:8" x14ac:dyDescent="0.25">
      <c r="A909" s="13" t="s">
        <v>11</v>
      </c>
      <c r="B909" s="13">
        <f t="shared" si="14"/>
        <v>906</v>
      </c>
      <c r="C909" s="14">
        <v>40701574</v>
      </c>
      <c r="D909" s="42">
        <v>41387</v>
      </c>
      <c r="E909" s="50" t="s">
        <v>162</v>
      </c>
      <c r="F909" s="43">
        <v>6</v>
      </c>
      <c r="G909" s="43">
        <v>466.10169491525426</v>
      </c>
      <c r="H909" s="48" t="s">
        <v>91</v>
      </c>
    </row>
    <row r="910" spans="1:8" x14ac:dyDescent="0.25">
      <c r="A910" s="13" t="s">
        <v>11</v>
      </c>
      <c r="B910" s="13">
        <f t="shared" si="14"/>
        <v>907</v>
      </c>
      <c r="C910" s="14">
        <v>40701572</v>
      </c>
      <c r="D910" s="42">
        <v>41388</v>
      </c>
      <c r="E910" s="50" t="s">
        <v>162</v>
      </c>
      <c r="F910" s="43">
        <v>15</v>
      </c>
      <c r="G910" s="43">
        <v>466.10169491525426</v>
      </c>
      <c r="H910" s="48" t="s">
        <v>185</v>
      </c>
    </row>
    <row r="911" spans="1:8" x14ac:dyDescent="0.25">
      <c r="A911" s="13" t="s">
        <v>11</v>
      </c>
      <c r="B911" s="13">
        <f t="shared" si="14"/>
        <v>908</v>
      </c>
      <c r="C911" s="14">
        <v>40680293</v>
      </c>
      <c r="D911" s="42">
        <v>41382</v>
      </c>
      <c r="E911" s="15" t="s">
        <v>163</v>
      </c>
      <c r="F911" s="43">
        <v>85</v>
      </c>
      <c r="G911" s="43">
        <v>16198</v>
      </c>
      <c r="H911" s="48" t="s">
        <v>179</v>
      </c>
    </row>
    <row r="912" spans="1:8" x14ac:dyDescent="0.25">
      <c r="A912" s="13" t="s">
        <v>11</v>
      </c>
      <c r="B912" s="13">
        <f t="shared" si="14"/>
        <v>909</v>
      </c>
      <c r="C912" s="14">
        <v>40689953</v>
      </c>
      <c r="D912" s="42">
        <v>41386</v>
      </c>
      <c r="E912" s="15" t="s">
        <v>163</v>
      </c>
      <c r="F912" s="43">
        <v>500</v>
      </c>
      <c r="G912" s="43">
        <v>20529.000000000004</v>
      </c>
      <c r="H912" s="48" t="s">
        <v>33</v>
      </c>
    </row>
    <row r="913" spans="1:8" x14ac:dyDescent="0.25">
      <c r="A913" s="13" t="s">
        <v>11</v>
      </c>
      <c r="B913" s="13">
        <f t="shared" si="14"/>
        <v>910</v>
      </c>
      <c r="C913" s="14">
        <v>40694711</v>
      </c>
      <c r="D913" s="42">
        <v>41382</v>
      </c>
      <c r="E913" s="15" t="s">
        <v>163</v>
      </c>
      <c r="F913" s="43">
        <v>124</v>
      </c>
      <c r="G913" s="43">
        <v>13838.398305084746</v>
      </c>
      <c r="H913" s="48" t="s">
        <v>34</v>
      </c>
    </row>
    <row r="914" spans="1:8" x14ac:dyDescent="0.25">
      <c r="A914" s="13" t="s">
        <v>11</v>
      </c>
      <c r="B914" s="13">
        <f t="shared" si="14"/>
        <v>911</v>
      </c>
      <c r="C914" s="14">
        <v>40694838</v>
      </c>
      <c r="D914" s="42">
        <v>41387</v>
      </c>
      <c r="E914" s="15" t="s">
        <v>163</v>
      </c>
      <c r="F914" s="43">
        <v>200</v>
      </c>
      <c r="G914" s="43">
        <v>20529.000000000004</v>
      </c>
      <c r="H914" s="48" t="s">
        <v>179</v>
      </c>
    </row>
    <row r="915" spans="1:8" x14ac:dyDescent="0.25">
      <c r="A915" s="13" t="s">
        <v>11</v>
      </c>
      <c r="B915" s="13">
        <f t="shared" si="14"/>
        <v>912</v>
      </c>
      <c r="C915" s="14">
        <v>40716215</v>
      </c>
      <c r="D915" s="42">
        <v>41387</v>
      </c>
      <c r="E915" s="50" t="s">
        <v>162</v>
      </c>
      <c r="F915" s="43">
        <v>95</v>
      </c>
      <c r="G915" s="43">
        <v>10602.000000000002</v>
      </c>
      <c r="H915" s="48" t="s">
        <v>88</v>
      </c>
    </row>
    <row r="916" spans="1:8" x14ac:dyDescent="0.25">
      <c r="A916" s="13" t="s">
        <v>11</v>
      </c>
      <c r="B916" s="13">
        <f t="shared" si="14"/>
        <v>913</v>
      </c>
      <c r="C916" s="14">
        <v>40718306</v>
      </c>
      <c r="D916" s="42">
        <v>41387</v>
      </c>
      <c r="E916" s="50" t="s">
        <v>162</v>
      </c>
      <c r="F916" s="43">
        <v>95</v>
      </c>
      <c r="G916" s="43">
        <v>10602.000000000002</v>
      </c>
      <c r="H916" s="48" t="s">
        <v>34</v>
      </c>
    </row>
    <row r="917" spans="1:8" x14ac:dyDescent="0.25">
      <c r="A917" s="13" t="s">
        <v>11</v>
      </c>
      <c r="B917" s="13">
        <f t="shared" si="14"/>
        <v>914</v>
      </c>
      <c r="C917" s="14">
        <v>40709116</v>
      </c>
      <c r="D917" s="42">
        <v>41383</v>
      </c>
      <c r="E917" s="50" t="s">
        <v>162</v>
      </c>
      <c r="F917" s="43">
        <v>10</v>
      </c>
      <c r="G917" s="43">
        <v>466.10169491525426</v>
      </c>
      <c r="H917" s="48" t="s">
        <v>88</v>
      </c>
    </row>
    <row r="918" spans="1:8" x14ac:dyDescent="0.25">
      <c r="A918" s="13" t="s">
        <v>11</v>
      </c>
      <c r="B918" s="13">
        <f t="shared" si="14"/>
        <v>915</v>
      </c>
      <c r="C918" s="14">
        <v>40709579</v>
      </c>
      <c r="D918" s="42">
        <v>41388</v>
      </c>
      <c r="E918" s="15" t="s">
        <v>163</v>
      </c>
      <c r="F918" s="43">
        <v>54</v>
      </c>
      <c r="G918" s="43">
        <v>874577.59</v>
      </c>
      <c r="H918" s="48" t="s">
        <v>25</v>
      </c>
    </row>
    <row r="919" spans="1:8" x14ac:dyDescent="0.25">
      <c r="A919" s="13" t="s">
        <v>11</v>
      </c>
      <c r="B919" s="13">
        <f t="shared" si="14"/>
        <v>916</v>
      </c>
      <c r="C919" s="14">
        <v>40687208</v>
      </c>
      <c r="D919" s="42">
        <v>41388</v>
      </c>
      <c r="E919" s="15" t="s">
        <v>163</v>
      </c>
      <c r="F919" s="43">
        <v>210.5</v>
      </c>
      <c r="G919" s="43">
        <v>23491.8</v>
      </c>
      <c r="H919" s="48" t="s">
        <v>37</v>
      </c>
    </row>
    <row r="920" spans="1:8" x14ac:dyDescent="0.25">
      <c r="A920" s="13" t="s">
        <v>11</v>
      </c>
      <c r="B920" s="13">
        <f t="shared" si="14"/>
        <v>917</v>
      </c>
      <c r="C920" s="14">
        <v>40705658</v>
      </c>
      <c r="D920" s="42">
        <v>41386</v>
      </c>
      <c r="E920" s="50" t="s">
        <v>162</v>
      </c>
      <c r="F920" s="43">
        <v>110</v>
      </c>
      <c r="G920" s="43">
        <v>128414.99</v>
      </c>
      <c r="H920" s="48" t="s">
        <v>186</v>
      </c>
    </row>
    <row r="921" spans="1:8" x14ac:dyDescent="0.25">
      <c r="A921" s="13" t="s">
        <v>11</v>
      </c>
      <c r="B921" s="13">
        <f t="shared" si="14"/>
        <v>918</v>
      </c>
      <c r="C921" s="14">
        <v>40712627</v>
      </c>
      <c r="D921" s="42">
        <v>41386</v>
      </c>
      <c r="E921" s="50" t="s">
        <v>162</v>
      </c>
      <c r="F921" s="43">
        <v>100</v>
      </c>
      <c r="G921" s="43">
        <v>11160</v>
      </c>
      <c r="H921" s="48" t="s">
        <v>37</v>
      </c>
    </row>
    <row r="922" spans="1:8" x14ac:dyDescent="0.25">
      <c r="A922" s="13" t="s">
        <v>11</v>
      </c>
      <c r="B922" s="13">
        <f t="shared" si="14"/>
        <v>919</v>
      </c>
      <c r="C922" s="14">
        <v>40715419</v>
      </c>
      <c r="D922" s="42">
        <v>41387</v>
      </c>
      <c r="E922" s="50" t="s">
        <v>162</v>
      </c>
      <c r="F922" s="43">
        <v>85</v>
      </c>
      <c r="G922" s="43">
        <v>9486</v>
      </c>
      <c r="H922" s="48" t="s">
        <v>63</v>
      </c>
    </row>
    <row r="923" spans="1:8" x14ac:dyDescent="0.25">
      <c r="A923" s="13" t="s">
        <v>11</v>
      </c>
      <c r="B923" s="13">
        <f t="shared" si="14"/>
        <v>920</v>
      </c>
      <c r="C923" s="14">
        <v>40713441</v>
      </c>
      <c r="D923" s="42">
        <v>41386</v>
      </c>
      <c r="E923" s="50" t="s">
        <v>162</v>
      </c>
      <c r="F923" s="43">
        <v>5</v>
      </c>
      <c r="G923" s="43">
        <v>466.10169491525426</v>
      </c>
      <c r="H923" s="48" t="s">
        <v>49</v>
      </c>
    </row>
    <row r="924" spans="1:8" x14ac:dyDescent="0.25">
      <c r="A924" s="13" t="s">
        <v>11</v>
      </c>
      <c r="B924" s="13">
        <f t="shared" si="14"/>
        <v>921</v>
      </c>
      <c r="C924" s="14">
        <v>40713111</v>
      </c>
      <c r="D924" s="42">
        <v>41390</v>
      </c>
      <c r="E924" s="50" t="s">
        <v>162</v>
      </c>
      <c r="F924" s="43">
        <v>8</v>
      </c>
      <c r="G924" s="43">
        <v>466.10169491525426</v>
      </c>
      <c r="H924" s="48" t="s">
        <v>24</v>
      </c>
    </row>
    <row r="925" spans="1:8" x14ac:dyDescent="0.25">
      <c r="A925" s="13" t="s">
        <v>11</v>
      </c>
      <c r="B925" s="13">
        <f t="shared" si="14"/>
        <v>922</v>
      </c>
      <c r="C925" s="14">
        <v>40718828</v>
      </c>
      <c r="D925" s="42">
        <v>41390</v>
      </c>
      <c r="E925" s="50" t="s">
        <v>162</v>
      </c>
      <c r="F925" s="43">
        <v>6.3</v>
      </c>
      <c r="G925" s="43">
        <v>466.10169491525426</v>
      </c>
      <c r="H925" s="48" t="s">
        <v>90</v>
      </c>
    </row>
    <row r="926" spans="1:8" x14ac:dyDescent="0.25">
      <c r="A926" s="13" t="s">
        <v>11</v>
      </c>
      <c r="B926" s="13">
        <f t="shared" si="14"/>
        <v>923</v>
      </c>
      <c r="C926" s="14">
        <v>40726490</v>
      </c>
      <c r="D926" s="42">
        <v>41390</v>
      </c>
      <c r="E926" s="50" t="s">
        <v>162</v>
      </c>
      <c r="F926" s="43">
        <v>6</v>
      </c>
      <c r="G926" s="43">
        <v>466.10169491525426</v>
      </c>
      <c r="H926" s="48" t="s">
        <v>45</v>
      </c>
    </row>
    <row r="927" spans="1:8" x14ac:dyDescent="0.25">
      <c r="A927" s="13" t="s">
        <v>11</v>
      </c>
      <c r="B927" s="13">
        <f t="shared" si="14"/>
        <v>924</v>
      </c>
      <c r="C927" s="14">
        <v>40713842</v>
      </c>
      <c r="D927" s="42">
        <v>41390</v>
      </c>
      <c r="E927" s="50" t="s">
        <v>162</v>
      </c>
      <c r="F927" s="43">
        <v>8</v>
      </c>
      <c r="G927" s="43">
        <v>466.10169491525426</v>
      </c>
      <c r="H927" s="48" t="s">
        <v>24</v>
      </c>
    </row>
    <row r="928" spans="1:8" x14ac:dyDescent="0.25">
      <c r="A928" s="13" t="s">
        <v>11</v>
      </c>
      <c r="B928" s="13">
        <f t="shared" si="14"/>
        <v>925</v>
      </c>
      <c r="C928" s="14">
        <v>40726248</v>
      </c>
      <c r="D928" s="42">
        <v>41390</v>
      </c>
      <c r="E928" s="50" t="s">
        <v>162</v>
      </c>
      <c r="F928" s="43">
        <v>9</v>
      </c>
      <c r="G928" s="43">
        <v>466.10169491525426</v>
      </c>
      <c r="H928" s="48" t="s">
        <v>45</v>
      </c>
    </row>
    <row r="929" spans="1:8" x14ac:dyDescent="0.25">
      <c r="A929" s="13" t="s">
        <v>11</v>
      </c>
      <c r="B929" s="13">
        <f t="shared" si="14"/>
        <v>926</v>
      </c>
      <c r="C929" s="14">
        <v>40723843</v>
      </c>
      <c r="D929" s="42">
        <v>41390</v>
      </c>
      <c r="E929" s="50" t="s">
        <v>162</v>
      </c>
      <c r="F929" s="43">
        <v>10</v>
      </c>
      <c r="G929" s="43">
        <v>466.10169491525426</v>
      </c>
      <c r="H929" s="48" t="s">
        <v>82</v>
      </c>
    </row>
    <row r="930" spans="1:8" x14ac:dyDescent="0.25">
      <c r="A930" s="13" t="s">
        <v>11</v>
      </c>
      <c r="B930" s="13">
        <f t="shared" si="14"/>
        <v>927</v>
      </c>
      <c r="C930" s="14">
        <v>40725149</v>
      </c>
      <c r="D930" s="42">
        <v>41390</v>
      </c>
      <c r="E930" s="50" t="s">
        <v>162</v>
      </c>
      <c r="F930" s="43">
        <v>6.3</v>
      </c>
      <c r="G930" s="43">
        <v>466.10169491525426</v>
      </c>
      <c r="H930" s="48" t="s">
        <v>82</v>
      </c>
    </row>
    <row r="931" spans="1:8" x14ac:dyDescent="0.25">
      <c r="A931" s="13" t="s">
        <v>11</v>
      </c>
      <c r="B931" s="13">
        <f t="shared" si="14"/>
        <v>928</v>
      </c>
      <c r="C931" s="14">
        <v>40725215</v>
      </c>
      <c r="D931" s="42">
        <v>41390</v>
      </c>
      <c r="E931" s="50" t="s">
        <v>162</v>
      </c>
      <c r="F931" s="43">
        <v>15</v>
      </c>
      <c r="G931" s="43">
        <v>466.10169491525426</v>
      </c>
      <c r="H931" s="48" t="s">
        <v>82</v>
      </c>
    </row>
    <row r="932" spans="1:8" x14ac:dyDescent="0.25">
      <c r="A932" s="13" t="s">
        <v>11</v>
      </c>
      <c r="B932" s="13">
        <f t="shared" si="14"/>
        <v>929</v>
      </c>
      <c r="C932" s="14">
        <v>40716905</v>
      </c>
      <c r="D932" s="42">
        <v>41390</v>
      </c>
      <c r="E932" s="50" t="s">
        <v>162</v>
      </c>
      <c r="F932" s="43">
        <v>6</v>
      </c>
      <c r="G932" s="43">
        <v>466.10169491525426</v>
      </c>
      <c r="H932" s="48" t="s">
        <v>26</v>
      </c>
    </row>
    <row r="933" spans="1:8" x14ac:dyDescent="0.25">
      <c r="A933" s="13" t="s">
        <v>11</v>
      </c>
      <c r="B933" s="13">
        <f t="shared" si="14"/>
        <v>930</v>
      </c>
      <c r="C933" s="14">
        <v>40718042</v>
      </c>
      <c r="D933" s="42">
        <v>41390</v>
      </c>
      <c r="E933" s="50" t="s">
        <v>162</v>
      </c>
      <c r="F933" s="43">
        <v>8</v>
      </c>
      <c r="G933" s="43">
        <v>466.10169491525426</v>
      </c>
      <c r="H933" s="48" t="s">
        <v>24</v>
      </c>
    </row>
    <row r="934" spans="1:8" x14ac:dyDescent="0.25">
      <c r="A934" s="13" t="s">
        <v>11</v>
      </c>
      <c r="B934" s="13">
        <f t="shared" si="14"/>
        <v>931</v>
      </c>
      <c r="C934" s="14">
        <v>40722868</v>
      </c>
      <c r="D934" s="42">
        <v>41390</v>
      </c>
      <c r="E934" s="50" t="s">
        <v>162</v>
      </c>
      <c r="F934" s="43">
        <v>15</v>
      </c>
      <c r="G934" s="43">
        <v>466.10169491525426</v>
      </c>
      <c r="H934" s="48" t="s">
        <v>47</v>
      </c>
    </row>
    <row r="935" spans="1:8" x14ac:dyDescent="0.25">
      <c r="A935" s="13" t="s">
        <v>11</v>
      </c>
      <c r="B935" s="13">
        <f t="shared" si="14"/>
        <v>932</v>
      </c>
      <c r="C935" s="14">
        <v>40721855</v>
      </c>
      <c r="D935" s="42">
        <v>41390</v>
      </c>
      <c r="E935" s="50" t="s">
        <v>162</v>
      </c>
      <c r="F935" s="43">
        <v>6</v>
      </c>
      <c r="G935" s="43">
        <v>466.10169491525426</v>
      </c>
      <c r="H935" s="48" t="s">
        <v>26</v>
      </c>
    </row>
    <row r="936" spans="1:8" x14ac:dyDescent="0.25">
      <c r="A936" s="13" t="s">
        <v>11</v>
      </c>
      <c r="B936" s="13">
        <f t="shared" si="14"/>
        <v>933</v>
      </c>
      <c r="C936" s="14">
        <v>40718675</v>
      </c>
      <c r="D936" s="42">
        <v>41383</v>
      </c>
      <c r="E936" s="50" t="s">
        <v>162</v>
      </c>
      <c r="F936" s="43">
        <v>10</v>
      </c>
      <c r="G936" s="43">
        <v>466.10169491525426</v>
      </c>
      <c r="H936" s="48" t="s">
        <v>31</v>
      </c>
    </row>
    <row r="937" spans="1:8" x14ac:dyDescent="0.25">
      <c r="A937" s="13" t="s">
        <v>11</v>
      </c>
      <c r="B937" s="13">
        <f t="shared" si="14"/>
        <v>934</v>
      </c>
      <c r="C937" s="14">
        <v>40721884</v>
      </c>
      <c r="D937" s="42">
        <v>41390</v>
      </c>
      <c r="E937" s="50" t="s">
        <v>162</v>
      </c>
      <c r="F937" s="43">
        <v>3</v>
      </c>
      <c r="G937" s="43">
        <v>466.10169491525426</v>
      </c>
      <c r="H937" s="48" t="s">
        <v>174</v>
      </c>
    </row>
    <row r="938" spans="1:8" x14ac:dyDescent="0.25">
      <c r="A938" s="13" t="s">
        <v>11</v>
      </c>
      <c r="B938" s="13">
        <f t="shared" si="14"/>
        <v>935</v>
      </c>
      <c r="C938" s="14">
        <v>40721892</v>
      </c>
      <c r="D938" s="42">
        <v>41390</v>
      </c>
      <c r="E938" s="50" t="s">
        <v>162</v>
      </c>
      <c r="F938" s="43">
        <v>3</v>
      </c>
      <c r="G938" s="43">
        <v>466.10169491525426</v>
      </c>
      <c r="H938" s="48" t="s">
        <v>56</v>
      </c>
    </row>
    <row r="939" spans="1:8" x14ac:dyDescent="0.25">
      <c r="A939" s="13" t="s">
        <v>11</v>
      </c>
      <c r="B939" s="13">
        <f t="shared" si="14"/>
        <v>936</v>
      </c>
      <c r="C939" s="14">
        <v>40719742</v>
      </c>
      <c r="D939" s="42">
        <v>41390</v>
      </c>
      <c r="E939" s="50" t="s">
        <v>162</v>
      </c>
      <c r="F939" s="43">
        <v>8</v>
      </c>
      <c r="G939" s="43">
        <v>466.10169491525426</v>
      </c>
      <c r="H939" s="48" t="s">
        <v>101</v>
      </c>
    </row>
    <row r="940" spans="1:8" x14ac:dyDescent="0.25">
      <c r="A940" s="13" t="s">
        <v>11</v>
      </c>
      <c r="B940" s="13">
        <f t="shared" si="14"/>
        <v>937</v>
      </c>
      <c r="C940" s="14">
        <v>40719517</v>
      </c>
      <c r="D940" s="42">
        <v>41390</v>
      </c>
      <c r="E940" s="50" t="s">
        <v>162</v>
      </c>
      <c r="F940" s="43">
        <v>10</v>
      </c>
      <c r="G940" s="43">
        <v>466.10169491525426</v>
      </c>
      <c r="H940" s="48" t="s">
        <v>44</v>
      </c>
    </row>
    <row r="941" spans="1:8" x14ac:dyDescent="0.25">
      <c r="A941" s="13" t="s">
        <v>11</v>
      </c>
      <c r="B941" s="13">
        <f t="shared" si="14"/>
        <v>938</v>
      </c>
      <c r="C941" s="14">
        <v>40725318</v>
      </c>
      <c r="D941" s="42">
        <v>41390</v>
      </c>
      <c r="E941" s="50" t="s">
        <v>162</v>
      </c>
      <c r="F941" s="43">
        <v>10</v>
      </c>
      <c r="G941" s="43">
        <v>466.10169491525426</v>
      </c>
      <c r="H941" s="48" t="s">
        <v>82</v>
      </c>
    </row>
    <row r="942" spans="1:8" x14ac:dyDescent="0.25">
      <c r="A942" s="13" t="s">
        <v>11</v>
      </c>
      <c r="B942" s="13">
        <f t="shared" si="14"/>
        <v>939</v>
      </c>
      <c r="C942" s="14">
        <v>40721894</v>
      </c>
      <c r="D942" s="42">
        <v>41390</v>
      </c>
      <c r="E942" s="50" t="s">
        <v>162</v>
      </c>
      <c r="F942" s="43">
        <v>3</v>
      </c>
      <c r="G942" s="43">
        <v>466.10169491525426</v>
      </c>
      <c r="H942" s="48" t="s">
        <v>174</v>
      </c>
    </row>
    <row r="943" spans="1:8" x14ac:dyDescent="0.25">
      <c r="A943" s="13" t="s">
        <v>11</v>
      </c>
      <c r="B943" s="13">
        <f t="shared" si="14"/>
        <v>940</v>
      </c>
      <c r="C943" s="14">
        <v>40724180</v>
      </c>
      <c r="D943" s="42">
        <v>41390</v>
      </c>
      <c r="E943" s="50" t="s">
        <v>162</v>
      </c>
      <c r="F943" s="43">
        <v>12</v>
      </c>
      <c r="G943" s="43">
        <v>466.10169491525426</v>
      </c>
      <c r="H943" s="48" t="s">
        <v>69</v>
      </c>
    </row>
    <row r="944" spans="1:8" x14ac:dyDescent="0.25">
      <c r="A944" s="13" t="s">
        <v>11</v>
      </c>
      <c r="B944" s="13">
        <f t="shared" si="14"/>
        <v>941</v>
      </c>
      <c r="C944" s="14">
        <v>40720354</v>
      </c>
      <c r="D944" s="42">
        <v>41390</v>
      </c>
      <c r="E944" s="50" t="s">
        <v>162</v>
      </c>
      <c r="F944" s="43">
        <v>7</v>
      </c>
      <c r="G944" s="43">
        <v>466.10169491525426</v>
      </c>
      <c r="H944" s="48" t="s">
        <v>113</v>
      </c>
    </row>
    <row r="945" spans="1:8" x14ac:dyDescent="0.25">
      <c r="A945" s="13" t="s">
        <v>11</v>
      </c>
      <c r="B945" s="13">
        <f t="shared" si="14"/>
        <v>942</v>
      </c>
      <c r="C945" s="14">
        <v>40720469</v>
      </c>
      <c r="D945" s="42">
        <v>41390</v>
      </c>
      <c r="E945" s="50" t="s">
        <v>162</v>
      </c>
      <c r="F945" s="43">
        <v>5</v>
      </c>
      <c r="G945" s="43">
        <v>466.10169491525426</v>
      </c>
      <c r="H945" s="48" t="s">
        <v>122</v>
      </c>
    </row>
    <row r="946" spans="1:8" x14ac:dyDescent="0.25">
      <c r="A946" s="13" t="s">
        <v>11</v>
      </c>
      <c r="B946" s="13">
        <f t="shared" si="14"/>
        <v>943</v>
      </c>
      <c r="C946" s="14">
        <v>40723921</v>
      </c>
      <c r="D946" s="42">
        <v>41390</v>
      </c>
      <c r="E946" s="50" t="s">
        <v>162</v>
      </c>
      <c r="F946" s="43">
        <v>15</v>
      </c>
      <c r="G946" s="43">
        <v>466.10169491525426</v>
      </c>
      <c r="H946" s="48" t="s">
        <v>82</v>
      </c>
    </row>
    <row r="947" spans="1:8" x14ac:dyDescent="0.25">
      <c r="A947" s="13" t="s">
        <v>11</v>
      </c>
      <c r="B947" s="13">
        <f t="shared" si="14"/>
        <v>944</v>
      </c>
      <c r="C947" s="14">
        <v>40721902</v>
      </c>
      <c r="D947" s="42">
        <v>41390</v>
      </c>
      <c r="E947" s="50" t="s">
        <v>162</v>
      </c>
      <c r="F947" s="43">
        <v>6</v>
      </c>
      <c r="G947" s="43">
        <v>466.10169491525426</v>
      </c>
      <c r="H947" s="48" t="s">
        <v>56</v>
      </c>
    </row>
    <row r="948" spans="1:8" x14ac:dyDescent="0.25">
      <c r="A948" s="13" t="s">
        <v>11</v>
      </c>
      <c r="B948" s="13">
        <f t="shared" si="14"/>
        <v>945</v>
      </c>
      <c r="C948" s="14">
        <v>40722930</v>
      </c>
      <c r="D948" s="42">
        <v>41390</v>
      </c>
      <c r="E948" s="50" t="s">
        <v>162</v>
      </c>
      <c r="F948" s="43">
        <v>15</v>
      </c>
      <c r="G948" s="43">
        <v>466.10169491525426</v>
      </c>
      <c r="H948" s="48" t="s">
        <v>82</v>
      </c>
    </row>
    <row r="949" spans="1:8" x14ac:dyDescent="0.25">
      <c r="A949" s="13" t="s">
        <v>11</v>
      </c>
      <c r="B949" s="13">
        <f t="shared" si="14"/>
        <v>946</v>
      </c>
      <c r="C949" s="14">
        <v>40722890</v>
      </c>
      <c r="D949" s="42">
        <v>41390</v>
      </c>
      <c r="E949" s="50" t="s">
        <v>162</v>
      </c>
      <c r="F949" s="43">
        <v>15</v>
      </c>
      <c r="G949" s="43">
        <v>466.10169491525426</v>
      </c>
      <c r="H949" s="48" t="s">
        <v>82</v>
      </c>
    </row>
    <row r="950" spans="1:8" x14ac:dyDescent="0.25">
      <c r="A950" s="13" t="s">
        <v>11</v>
      </c>
      <c r="B950" s="13">
        <f t="shared" si="14"/>
        <v>947</v>
      </c>
      <c r="C950" s="14">
        <v>40725298</v>
      </c>
      <c r="D950" s="42">
        <v>41390</v>
      </c>
      <c r="E950" s="50" t="s">
        <v>162</v>
      </c>
      <c r="F950" s="43">
        <v>15</v>
      </c>
      <c r="G950" s="43">
        <v>466.10169491525426</v>
      </c>
      <c r="H950" s="48" t="s">
        <v>82</v>
      </c>
    </row>
    <row r="951" spans="1:8" x14ac:dyDescent="0.25">
      <c r="A951" s="13" t="s">
        <v>11</v>
      </c>
      <c r="B951" s="13">
        <f t="shared" si="14"/>
        <v>948</v>
      </c>
      <c r="C951" s="14">
        <v>40722687</v>
      </c>
      <c r="D951" s="42">
        <v>41390</v>
      </c>
      <c r="E951" s="50" t="s">
        <v>162</v>
      </c>
      <c r="F951" s="43">
        <v>5</v>
      </c>
      <c r="G951" s="43">
        <v>466.10169491525426</v>
      </c>
      <c r="H951" s="48" t="s">
        <v>121</v>
      </c>
    </row>
    <row r="952" spans="1:8" x14ac:dyDescent="0.25">
      <c r="A952" s="13" t="s">
        <v>11</v>
      </c>
      <c r="B952" s="13">
        <f t="shared" si="14"/>
        <v>949</v>
      </c>
      <c r="C952" s="14">
        <v>40725889</v>
      </c>
      <c r="D952" s="42">
        <v>41390</v>
      </c>
      <c r="E952" s="50" t="s">
        <v>162</v>
      </c>
      <c r="F952" s="43">
        <v>10</v>
      </c>
      <c r="G952" s="43">
        <v>466.10169491525426</v>
      </c>
      <c r="H952" s="48" t="s">
        <v>82</v>
      </c>
    </row>
    <row r="953" spans="1:8" x14ac:dyDescent="0.25">
      <c r="A953" s="13" t="s">
        <v>11</v>
      </c>
      <c r="B953" s="13">
        <f t="shared" si="14"/>
        <v>950</v>
      </c>
      <c r="C953" s="14">
        <v>40723736</v>
      </c>
      <c r="D953" s="42">
        <v>41390</v>
      </c>
      <c r="E953" s="50" t="s">
        <v>162</v>
      </c>
      <c r="F953" s="43">
        <v>11</v>
      </c>
      <c r="G953" s="43">
        <v>466.10169491525426</v>
      </c>
      <c r="H953" s="48" t="s">
        <v>33</v>
      </c>
    </row>
    <row r="954" spans="1:8" x14ac:dyDescent="0.25">
      <c r="A954" s="13" t="s">
        <v>11</v>
      </c>
      <c r="B954" s="13">
        <f t="shared" si="14"/>
        <v>951</v>
      </c>
      <c r="C954" s="14">
        <v>40723830</v>
      </c>
      <c r="D954" s="42">
        <v>41390</v>
      </c>
      <c r="E954" s="50" t="s">
        <v>162</v>
      </c>
      <c r="F954" s="43">
        <v>3</v>
      </c>
      <c r="G954" s="43">
        <v>466.10169491525426</v>
      </c>
      <c r="H954" s="48" t="s">
        <v>49</v>
      </c>
    </row>
    <row r="955" spans="1:8" x14ac:dyDescent="0.25">
      <c r="A955" s="13" t="s">
        <v>11</v>
      </c>
      <c r="B955" s="13">
        <f t="shared" si="14"/>
        <v>952</v>
      </c>
      <c r="C955" s="14">
        <v>40726617</v>
      </c>
      <c r="D955" s="42">
        <v>41390</v>
      </c>
      <c r="E955" s="50" t="s">
        <v>162</v>
      </c>
      <c r="F955" s="43">
        <v>6</v>
      </c>
      <c r="G955" s="43">
        <v>466.10169491525426</v>
      </c>
      <c r="H955" s="48" t="s">
        <v>25</v>
      </c>
    </row>
    <row r="956" spans="1:8" x14ac:dyDescent="0.25">
      <c r="A956" s="13" t="s">
        <v>11</v>
      </c>
      <c r="B956" s="13">
        <f t="shared" si="14"/>
        <v>953</v>
      </c>
      <c r="C956" s="14">
        <v>40721025</v>
      </c>
      <c r="D956" s="42">
        <v>41386</v>
      </c>
      <c r="E956" s="50" t="s">
        <v>162</v>
      </c>
      <c r="F956" s="43">
        <v>11</v>
      </c>
      <c r="G956" s="43">
        <v>466.10169491525426</v>
      </c>
      <c r="H956" s="48" t="s">
        <v>20</v>
      </c>
    </row>
    <row r="957" spans="1:8" x14ac:dyDescent="0.25">
      <c r="A957" s="13" t="s">
        <v>11</v>
      </c>
      <c r="B957" s="13">
        <f t="shared" si="14"/>
        <v>954</v>
      </c>
      <c r="C957" s="14">
        <v>40726226</v>
      </c>
      <c r="D957" s="42">
        <v>41390</v>
      </c>
      <c r="E957" s="50" t="s">
        <v>162</v>
      </c>
      <c r="F957" s="43">
        <v>9</v>
      </c>
      <c r="G957" s="43">
        <v>466.10169491525426</v>
      </c>
      <c r="H957" s="48" t="s">
        <v>45</v>
      </c>
    </row>
    <row r="958" spans="1:8" x14ac:dyDescent="0.25">
      <c r="A958" s="13" t="s">
        <v>11</v>
      </c>
      <c r="B958" s="13">
        <f t="shared" si="14"/>
        <v>955</v>
      </c>
      <c r="C958" s="14">
        <v>40726262</v>
      </c>
      <c r="D958" s="42">
        <v>41390</v>
      </c>
      <c r="E958" s="50" t="s">
        <v>162</v>
      </c>
      <c r="F958" s="43">
        <v>9</v>
      </c>
      <c r="G958" s="43">
        <v>466.10169491525426</v>
      </c>
      <c r="H958" s="48" t="s">
        <v>45</v>
      </c>
    </row>
    <row r="959" spans="1:8" x14ac:dyDescent="0.25">
      <c r="A959" s="13" t="s">
        <v>11</v>
      </c>
      <c r="B959" s="13">
        <f t="shared" si="14"/>
        <v>956</v>
      </c>
      <c r="C959" s="14">
        <v>40724933</v>
      </c>
      <c r="D959" s="42">
        <v>41390</v>
      </c>
      <c r="E959" s="50" t="s">
        <v>162</v>
      </c>
      <c r="F959" s="43">
        <v>15</v>
      </c>
      <c r="G959" s="43">
        <v>466.10169491525426</v>
      </c>
      <c r="H959" s="48" t="s">
        <v>82</v>
      </c>
    </row>
    <row r="960" spans="1:8" x14ac:dyDescent="0.25">
      <c r="A960" s="13" t="s">
        <v>11</v>
      </c>
      <c r="B960" s="13">
        <f t="shared" si="14"/>
        <v>957</v>
      </c>
      <c r="C960" s="14">
        <v>40718922</v>
      </c>
      <c r="D960" s="42">
        <v>41390</v>
      </c>
      <c r="E960" s="50" t="s">
        <v>162</v>
      </c>
      <c r="F960" s="43">
        <v>6.3</v>
      </c>
      <c r="G960" s="43">
        <v>466.10169491525426</v>
      </c>
      <c r="H960" s="48" t="s">
        <v>90</v>
      </c>
    </row>
    <row r="961" spans="1:8" x14ac:dyDescent="0.25">
      <c r="A961" s="13" t="s">
        <v>11</v>
      </c>
      <c r="B961" s="13">
        <f t="shared" si="14"/>
        <v>958</v>
      </c>
      <c r="C961" s="14">
        <v>40725982</v>
      </c>
      <c r="D961" s="42">
        <v>41390</v>
      </c>
      <c r="E961" s="50" t="s">
        <v>162</v>
      </c>
      <c r="F961" s="43">
        <v>11</v>
      </c>
      <c r="G961" s="43">
        <v>466.10169491525426</v>
      </c>
      <c r="H961" s="48" t="s">
        <v>22</v>
      </c>
    </row>
    <row r="962" spans="1:8" x14ac:dyDescent="0.25">
      <c r="A962" s="13" t="s">
        <v>11</v>
      </c>
      <c r="B962" s="13">
        <f t="shared" si="14"/>
        <v>959</v>
      </c>
      <c r="C962" s="14">
        <v>40716046</v>
      </c>
      <c r="D962" s="42">
        <v>41393</v>
      </c>
      <c r="E962" s="50" t="s">
        <v>162</v>
      </c>
      <c r="F962" s="43">
        <v>10</v>
      </c>
      <c r="G962" s="43">
        <v>466.10169491525426</v>
      </c>
      <c r="H962" s="48" t="s">
        <v>63</v>
      </c>
    </row>
    <row r="963" spans="1:8" x14ac:dyDescent="0.25">
      <c r="A963" s="13" t="s">
        <v>11</v>
      </c>
      <c r="B963" s="13">
        <f t="shared" si="14"/>
        <v>960</v>
      </c>
      <c r="C963" s="14">
        <v>40720732</v>
      </c>
      <c r="D963" s="42">
        <v>41393</v>
      </c>
      <c r="E963" s="50" t="s">
        <v>162</v>
      </c>
      <c r="F963" s="43">
        <v>1.3</v>
      </c>
      <c r="G963" s="43">
        <v>466.10169491525426</v>
      </c>
      <c r="H963" s="48" t="s">
        <v>28</v>
      </c>
    </row>
    <row r="964" spans="1:8" x14ac:dyDescent="0.25">
      <c r="A964" s="13" t="s">
        <v>11</v>
      </c>
      <c r="B964" s="13">
        <f t="shared" si="14"/>
        <v>961</v>
      </c>
      <c r="C964" s="14">
        <v>40718950</v>
      </c>
      <c r="D964" s="42">
        <v>41393</v>
      </c>
      <c r="E964" s="50" t="s">
        <v>162</v>
      </c>
      <c r="F964" s="43">
        <v>6.3</v>
      </c>
      <c r="G964" s="43">
        <v>466.10169491525426</v>
      </c>
      <c r="H964" s="48" t="s">
        <v>90</v>
      </c>
    </row>
    <row r="965" spans="1:8" x14ac:dyDescent="0.25">
      <c r="A965" s="13" t="s">
        <v>11</v>
      </c>
      <c r="B965" s="13">
        <f t="shared" si="14"/>
        <v>962</v>
      </c>
      <c r="C965" s="14">
        <v>40720611</v>
      </c>
      <c r="D965" s="42">
        <v>41393</v>
      </c>
      <c r="E965" s="50" t="s">
        <v>162</v>
      </c>
      <c r="F965" s="43">
        <v>5</v>
      </c>
      <c r="G965" s="43">
        <v>466.10169491525426</v>
      </c>
      <c r="H965" s="48" t="s">
        <v>114</v>
      </c>
    </row>
    <row r="966" spans="1:8" x14ac:dyDescent="0.25">
      <c r="A966" s="13" t="s">
        <v>11</v>
      </c>
      <c r="B966" s="13">
        <f t="shared" ref="B966:B1029" si="15">B965+1</f>
        <v>963</v>
      </c>
      <c r="C966" s="14">
        <v>40724233</v>
      </c>
      <c r="D966" s="42">
        <v>41393</v>
      </c>
      <c r="E966" s="50" t="s">
        <v>162</v>
      </c>
      <c r="F966" s="43">
        <v>15</v>
      </c>
      <c r="G966" s="43">
        <v>466.10169491525426</v>
      </c>
      <c r="H966" s="48" t="s">
        <v>159</v>
      </c>
    </row>
    <row r="967" spans="1:8" x14ac:dyDescent="0.25">
      <c r="A967" s="13" t="s">
        <v>11</v>
      </c>
      <c r="B967" s="13">
        <f t="shared" si="15"/>
        <v>964</v>
      </c>
      <c r="C967" s="14">
        <v>40722824</v>
      </c>
      <c r="D967" s="42">
        <v>41393</v>
      </c>
      <c r="E967" s="50" t="s">
        <v>162</v>
      </c>
      <c r="F967" s="43">
        <v>1.3</v>
      </c>
      <c r="G967" s="43">
        <v>466.10169491525426</v>
      </c>
      <c r="H967" s="48" t="s">
        <v>67</v>
      </c>
    </row>
    <row r="968" spans="1:8" x14ac:dyDescent="0.25">
      <c r="A968" s="13" t="s">
        <v>11</v>
      </c>
      <c r="B968" s="13">
        <f t="shared" si="15"/>
        <v>965</v>
      </c>
      <c r="C968" s="14">
        <v>40721636</v>
      </c>
      <c r="D968" s="42">
        <v>41393</v>
      </c>
      <c r="E968" s="50" t="s">
        <v>162</v>
      </c>
      <c r="F968" s="43">
        <v>15</v>
      </c>
      <c r="G968" s="43">
        <v>466.10169491525426</v>
      </c>
      <c r="H968" s="48" t="s">
        <v>30</v>
      </c>
    </row>
    <row r="969" spans="1:8" x14ac:dyDescent="0.25">
      <c r="A969" s="13" t="s">
        <v>11</v>
      </c>
      <c r="B969" s="13">
        <f t="shared" si="15"/>
        <v>966</v>
      </c>
      <c r="C969" s="14">
        <v>40721649</v>
      </c>
      <c r="D969" s="42">
        <v>41393</v>
      </c>
      <c r="E969" s="50" t="s">
        <v>162</v>
      </c>
      <c r="F969" s="43">
        <v>15</v>
      </c>
      <c r="G969" s="43">
        <v>466.10169491525426</v>
      </c>
      <c r="H969" s="48" t="s">
        <v>30</v>
      </c>
    </row>
    <row r="970" spans="1:8" x14ac:dyDescent="0.25">
      <c r="A970" s="13" t="s">
        <v>11</v>
      </c>
      <c r="B970" s="13">
        <f t="shared" si="15"/>
        <v>967</v>
      </c>
      <c r="C970" s="14">
        <v>40722613</v>
      </c>
      <c r="D970" s="42">
        <v>41393</v>
      </c>
      <c r="E970" s="50" t="s">
        <v>162</v>
      </c>
      <c r="F970" s="43">
        <v>5</v>
      </c>
      <c r="G970" s="43">
        <v>466.10169491525426</v>
      </c>
      <c r="H970" s="48" t="s">
        <v>48</v>
      </c>
    </row>
    <row r="971" spans="1:8" x14ac:dyDescent="0.25">
      <c r="A971" s="13" t="s">
        <v>11</v>
      </c>
      <c r="B971" s="13">
        <f t="shared" si="15"/>
        <v>968</v>
      </c>
      <c r="C971" s="14">
        <v>40726768</v>
      </c>
      <c r="D971" s="42">
        <v>41393</v>
      </c>
      <c r="E971" s="50" t="s">
        <v>162</v>
      </c>
      <c r="F971" s="43">
        <v>10</v>
      </c>
      <c r="G971" s="43">
        <v>466.10169491525426</v>
      </c>
      <c r="H971" s="48" t="s">
        <v>186</v>
      </c>
    </row>
    <row r="972" spans="1:8" x14ac:dyDescent="0.25">
      <c r="A972" s="13" t="s">
        <v>11</v>
      </c>
      <c r="B972" s="13">
        <f t="shared" si="15"/>
        <v>969</v>
      </c>
      <c r="C972" s="14">
        <v>40726800</v>
      </c>
      <c r="D972" s="42">
        <v>41393</v>
      </c>
      <c r="E972" s="50" t="s">
        <v>162</v>
      </c>
      <c r="F972" s="43">
        <v>5</v>
      </c>
      <c r="G972" s="43">
        <v>466.10169491525426</v>
      </c>
      <c r="H972" s="48" t="s">
        <v>145</v>
      </c>
    </row>
    <row r="973" spans="1:8" x14ac:dyDescent="0.25">
      <c r="A973" s="13" t="s">
        <v>11</v>
      </c>
      <c r="B973" s="13">
        <f t="shared" si="15"/>
        <v>970</v>
      </c>
      <c r="C973" s="14">
        <v>40726247</v>
      </c>
      <c r="D973" s="42">
        <v>41393</v>
      </c>
      <c r="E973" s="50" t="s">
        <v>162</v>
      </c>
      <c r="F973" s="43">
        <v>15</v>
      </c>
      <c r="G973" s="43">
        <v>466.10169491525426</v>
      </c>
      <c r="H973" s="48" t="s">
        <v>145</v>
      </c>
    </row>
    <row r="974" spans="1:8" x14ac:dyDescent="0.25">
      <c r="A974" s="13" t="s">
        <v>11</v>
      </c>
      <c r="B974" s="13">
        <f t="shared" si="15"/>
        <v>971</v>
      </c>
      <c r="C974" s="14">
        <v>40722600</v>
      </c>
      <c r="D974" s="42">
        <v>41393</v>
      </c>
      <c r="E974" s="50" t="s">
        <v>162</v>
      </c>
      <c r="F974" s="43">
        <v>10</v>
      </c>
      <c r="G974" s="43">
        <v>466.10169491525426</v>
      </c>
      <c r="H974" s="48" t="s">
        <v>76</v>
      </c>
    </row>
    <row r="975" spans="1:8" x14ac:dyDescent="0.25">
      <c r="A975" s="13" t="s">
        <v>11</v>
      </c>
      <c r="B975" s="13">
        <f t="shared" si="15"/>
        <v>972</v>
      </c>
      <c r="C975" s="14">
        <v>40722602</v>
      </c>
      <c r="D975" s="42">
        <v>41393</v>
      </c>
      <c r="E975" s="50" t="s">
        <v>162</v>
      </c>
      <c r="F975" s="43">
        <v>7</v>
      </c>
      <c r="G975" s="43">
        <v>466.10169491525426</v>
      </c>
      <c r="H975" s="48" t="s">
        <v>177</v>
      </c>
    </row>
    <row r="976" spans="1:8" x14ac:dyDescent="0.25">
      <c r="A976" s="13" t="s">
        <v>11</v>
      </c>
      <c r="B976" s="13">
        <f t="shared" si="15"/>
        <v>973</v>
      </c>
      <c r="C976" s="14">
        <v>40722943</v>
      </c>
      <c r="D976" s="42">
        <v>41393</v>
      </c>
      <c r="E976" s="50" t="s">
        <v>162</v>
      </c>
      <c r="F976" s="43">
        <v>10</v>
      </c>
      <c r="G976" s="43">
        <v>466.10169491525426</v>
      </c>
      <c r="H976" s="48" t="s">
        <v>23</v>
      </c>
    </row>
    <row r="977" spans="1:8" x14ac:dyDescent="0.25">
      <c r="A977" s="13" t="s">
        <v>11</v>
      </c>
      <c r="B977" s="13">
        <f t="shared" si="15"/>
        <v>974</v>
      </c>
      <c r="C977" s="14">
        <v>40723780</v>
      </c>
      <c r="D977" s="42">
        <v>41393</v>
      </c>
      <c r="E977" s="50" t="s">
        <v>162</v>
      </c>
      <c r="F977" s="43">
        <v>10</v>
      </c>
      <c r="G977" s="43">
        <v>466.10169491525426</v>
      </c>
      <c r="H977" s="48" t="s">
        <v>49</v>
      </c>
    </row>
    <row r="978" spans="1:8" x14ac:dyDescent="0.25">
      <c r="A978" s="13" t="s">
        <v>11</v>
      </c>
      <c r="B978" s="13">
        <f t="shared" si="15"/>
        <v>975</v>
      </c>
      <c r="C978" s="14">
        <v>40725494</v>
      </c>
      <c r="D978" s="42">
        <v>41393</v>
      </c>
      <c r="E978" s="50" t="s">
        <v>162</v>
      </c>
      <c r="F978" s="43">
        <v>5</v>
      </c>
      <c r="G978" s="43">
        <v>466.10169491525426</v>
      </c>
      <c r="H978" s="48" t="s">
        <v>49</v>
      </c>
    </row>
    <row r="979" spans="1:8" x14ac:dyDescent="0.25">
      <c r="A979" s="13" t="s">
        <v>11</v>
      </c>
      <c r="B979" s="13">
        <f t="shared" si="15"/>
        <v>976</v>
      </c>
      <c r="C979" s="14">
        <v>40726237</v>
      </c>
      <c r="D979" s="42">
        <v>41393</v>
      </c>
      <c r="E979" s="50" t="s">
        <v>162</v>
      </c>
      <c r="F979" s="43">
        <v>10</v>
      </c>
      <c r="G979" s="43">
        <v>466.10169491525426</v>
      </c>
      <c r="H979" s="48" t="s">
        <v>159</v>
      </c>
    </row>
    <row r="980" spans="1:8" x14ac:dyDescent="0.25">
      <c r="A980" s="13" t="s">
        <v>11</v>
      </c>
      <c r="B980" s="13">
        <f t="shared" si="15"/>
        <v>977</v>
      </c>
      <c r="C980" s="14">
        <v>40700237</v>
      </c>
      <c r="D980" s="42">
        <v>41389</v>
      </c>
      <c r="E980" s="50" t="s">
        <v>162</v>
      </c>
      <c r="F980" s="43">
        <v>12</v>
      </c>
      <c r="G980" s="43">
        <v>466.10169491525426</v>
      </c>
      <c r="H980" s="48" t="s">
        <v>31</v>
      </c>
    </row>
    <row r="981" spans="1:8" x14ac:dyDescent="0.25">
      <c r="A981" s="13" t="s">
        <v>11</v>
      </c>
      <c r="B981" s="13">
        <f t="shared" si="15"/>
        <v>978</v>
      </c>
      <c r="C981" s="14">
        <v>40702250</v>
      </c>
      <c r="D981" s="42">
        <v>41387</v>
      </c>
      <c r="E981" s="50" t="s">
        <v>162</v>
      </c>
      <c r="F981" s="43">
        <v>15</v>
      </c>
      <c r="G981" s="43">
        <v>466.10169491525426</v>
      </c>
      <c r="H981" s="48" t="s">
        <v>20</v>
      </c>
    </row>
    <row r="982" spans="1:8" x14ac:dyDescent="0.25">
      <c r="A982" s="13" t="s">
        <v>11</v>
      </c>
      <c r="B982" s="13">
        <f t="shared" si="15"/>
        <v>979</v>
      </c>
      <c r="C982" s="14">
        <v>40701964</v>
      </c>
      <c r="D982" s="42">
        <v>41387</v>
      </c>
      <c r="E982" s="50" t="s">
        <v>162</v>
      </c>
      <c r="F982" s="43">
        <v>11</v>
      </c>
      <c r="G982" s="43">
        <v>466.10169491525426</v>
      </c>
      <c r="H982" s="48" t="s">
        <v>20</v>
      </c>
    </row>
    <row r="983" spans="1:8" x14ac:dyDescent="0.25">
      <c r="A983" s="13" t="s">
        <v>11</v>
      </c>
      <c r="B983" s="13">
        <f t="shared" si="15"/>
        <v>980</v>
      </c>
      <c r="C983" s="14">
        <v>40703779</v>
      </c>
      <c r="D983" s="42">
        <v>41389</v>
      </c>
      <c r="E983" s="50" t="s">
        <v>162</v>
      </c>
      <c r="F983" s="43">
        <v>12</v>
      </c>
      <c r="G983" s="43">
        <v>466.10169491525426</v>
      </c>
      <c r="H983" s="48" t="s">
        <v>20</v>
      </c>
    </row>
    <row r="984" spans="1:8" x14ac:dyDescent="0.25">
      <c r="A984" s="13" t="s">
        <v>11</v>
      </c>
      <c r="B984" s="13">
        <f t="shared" si="15"/>
        <v>981</v>
      </c>
      <c r="C984" s="14">
        <v>40706019</v>
      </c>
      <c r="D984" s="42">
        <v>41389</v>
      </c>
      <c r="E984" s="50" t="s">
        <v>162</v>
      </c>
      <c r="F984" s="43">
        <v>15</v>
      </c>
      <c r="G984" s="43">
        <v>466.10169491525426</v>
      </c>
      <c r="H984" s="48" t="s">
        <v>32</v>
      </c>
    </row>
    <row r="985" spans="1:8" x14ac:dyDescent="0.25">
      <c r="A985" s="13" t="s">
        <v>11</v>
      </c>
      <c r="B985" s="13">
        <f t="shared" si="15"/>
        <v>982</v>
      </c>
      <c r="C985" s="14">
        <v>40707417</v>
      </c>
      <c r="D985" s="42">
        <v>41386</v>
      </c>
      <c r="E985" s="50" t="s">
        <v>162</v>
      </c>
      <c r="F985" s="43">
        <v>15</v>
      </c>
      <c r="G985" s="43">
        <v>466.10169491525426</v>
      </c>
      <c r="H985" s="48" t="s">
        <v>111</v>
      </c>
    </row>
    <row r="986" spans="1:8" x14ac:dyDescent="0.25">
      <c r="A986" s="13" t="s">
        <v>11</v>
      </c>
      <c r="B986" s="13">
        <f t="shared" si="15"/>
        <v>983</v>
      </c>
      <c r="C986" s="14">
        <v>40712504</v>
      </c>
      <c r="D986" s="42">
        <v>41388</v>
      </c>
      <c r="E986" s="50" t="s">
        <v>162</v>
      </c>
      <c r="F986" s="43">
        <v>12</v>
      </c>
      <c r="G986" s="43">
        <v>466.10169491525426</v>
      </c>
      <c r="H986" s="48" t="s">
        <v>20</v>
      </c>
    </row>
    <row r="987" spans="1:8" x14ac:dyDescent="0.25">
      <c r="A987" s="13" t="s">
        <v>11</v>
      </c>
      <c r="B987" s="13">
        <f t="shared" si="15"/>
        <v>984</v>
      </c>
      <c r="C987" s="14">
        <v>40713623</v>
      </c>
      <c r="D987" s="42">
        <v>41389</v>
      </c>
      <c r="E987" s="50" t="s">
        <v>162</v>
      </c>
      <c r="F987" s="43">
        <v>15</v>
      </c>
      <c r="G987" s="43">
        <v>466.10169491525426</v>
      </c>
      <c r="H987" s="48" t="s">
        <v>58</v>
      </c>
    </row>
    <row r="988" spans="1:8" x14ac:dyDescent="0.25">
      <c r="A988" s="13" t="s">
        <v>11</v>
      </c>
      <c r="B988" s="13">
        <f t="shared" si="15"/>
        <v>985</v>
      </c>
      <c r="C988" s="14">
        <v>40713637</v>
      </c>
      <c r="D988" s="42">
        <v>41387</v>
      </c>
      <c r="E988" s="50" t="s">
        <v>162</v>
      </c>
      <c r="F988" s="43">
        <v>12</v>
      </c>
      <c r="G988" s="43">
        <v>466.10169491525426</v>
      </c>
      <c r="H988" s="48" t="s">
        <v>84</v>
      </c>
    </row>
    <row r="989" spans="1:8" x14ac:dyDescent="0.25">
      <c r="A989" s="13" t="s">
        <v>11</v>
      </c>
      <c r="B989" s="13">
        <f t="shared" si="15"/>
        <v>986</v>
      </c>
      <c r="C989" s="14">
        <v>40713643</v>
      </c>
      <c r="D989" s="42">
        <v>41390</v>
      </c>
      <c r="E989" s="50" t="s">
        <v>162</v>
      </c>
      <c r="F989" s="43">
        <v>15</v>
      </c>
      <c r="G989" s="43">
        <v>466.10169491525426</v>
      </c>
      <c r="H989" s="48" t="s">
        <v>154</v>
      </c>
    </row>
    <row r="990" spans="1:8" x14ac:dyDescent="0.25">
      <c r="A990" s="13" t="s">
        <v>11</v>
      </c>
      <c r="B990" s="13">
        <f t="shared" si="15"/>
        <v>987</v>
      </c>
      <c r="C990" s="14">
        <v>40716558</v>
      </c>
      <c r="D990" s="42">
        <v>41388</v>
      </c>
      <c r="E990" s="50" t="s">
        <v>162</v>
      </c>
      <c r="F990" s="43">
        <v>5</v>
      </c>
      <c r="G990" s="43">
        <v>466.10169491525426</v>
      </c>
      <c r="H990" s="48" t="s">
        <v>63</v>
      </c>
    </row>
    <row r="991" spans="1:8" x14ac:dyDescent="0.25">
      <c r="A991" s="13" t="s">
        <v>11</v>
      </c>
      <c r="B991" s="13">
        <f t="shared" si="15"/>
        <v>988</v>
      </c>
      <c r="C991" s="14">
        <v>40717794</v>
      </c>
      <c r="D991" s="42">
        <v>41393</v>
      </c>
      <c r="E991" s="50" t="s">
        <v>162</v>
      </c>
      <c r="F991" s="43">
        <v>7</v>
      </c>
      <c r="G991" s="43">
        <v>466.10169491525426</v>
      </c>
      <c r="H991" s="48" t="s">
        <v>20</v>
      </c>
    </row>
    <row r="992" spans="1:8" x14ac:dyDescent="0.25">
      <c r="A992" s="13" t="s">
        <v>11</v>
      </c>
      <c r="B992" s="13">
        <f t="shared" si="15"/>
        <v>989</v>
      </c>
      <c r="C992" s="14">
        <v>40717804</v>
      </c>
      <c r="D992" s="42">
        <v>41390</v>
      </c>
      <c r="E992" s="50" t="s">
        <v>162</v>
      </c>
      <c r="F992" s="43">
        <v>15</v>
      </c>
      <c r="G992" s="43">
        <v>466.10169491525426</v>
      </c>
      <c r="H992" s="48" t="s">
        <v>32</v>
      </c>
    </row>
    <row r="993" spans="1:8" x14ac:dyDescent="0.25">
      <c r="A993" s="13" t="s">
        <v>11</v>
      </c>
      <c r="B993" s="13">
        <f t="shared" si="15"/>
        <v>990</v>
      </c>
      <c r="C993" s="14">
        <v>40718050</v>
      </c>
      <c r="D993" s="42">
        <v>41388</v>
      </c>
      <c r="E993" s="50" t="s">
        <v>162</v>
      </c>
      <c r="F993" s="43">
        <v>12</v>
      </c>
      <c r="G993" s="43">
        <v>466.10169491525426</v>
      </c>
      <c r="H993" s="48" t="s">
        <v>31</v>
      </c>
    </row>
    <row r="994" spans="1:8" x14ac:dyDescent="0.25">
      <c r="A994" s="13" t="s">
        <v>11</v>
      </c>
      <c r="B994" s="13">
        <f t="shared" si="15"/>
        <v>991</v>
      </c>
      <c r="C994" s="14">
        <v>40720852</v>
      </c>
      <c r="D994" s="42">
        <v>41393</v>
      </c>
      <c r="E994" s="50" t="s">
        <v>162</v>
      </c>
      <c r="F994" s="43">
        <v>12</v>
      </c>
      <c r="G994" s="43">
        <v>466.10169491525426</v>
      </c>
      <c r="H994" s="48" t="s">
        <v>31</v>
      </c>
    </row>
    <row r="995" spans="1:8" x14ac:dyDescent="0.25">
      <c r="A995" s="13" t="s">
        <v>11</v>
      </c>
      <c r="B995" s="13">
        <f t="shared" si="15"/>
        <v>992</v>
      </c>
      <c r="C995" s="14">
        <v>40720844</v>
      </c>
      <c r="D995" s="42">
        <v>41390</v>
      </c>
      <c r="E995" s="50" t="s">
        <v>162</v>
      </c>
      <c r="F995" s="43">
        <v>5</v>
      </c>
      <c r="G995" s="43">
        <v>466.10169491525426</v>
      </c>
      <c r="H995" s="48" t="s">
        <v>31</v>
      </c>
    </row>
    <row r="996" spans="1:8" x14ac:dyDescent="0.25">
      <c r="A996" s="13" t="s">
        <v>11</v>
      </c>
      <c r="B996" s="13">
        <f t="shared" si="15"/>
        <v>993</v>
      </c>
      <c r="C996" s="14">
        <v>40721426</v>
      </c>
      <c r="D996" s="42">
        <v>41387</v>
      </c>
      <c r="E996" s="50" t="s">
        <v>162</v>
      </c>
      <c r="F996" s="43">
        <v>15</v>
      </c>
      <c r="G996" s="43">
        <v>466.10169491525426</v>
      </c>
      <c r="H996" s="48" t="s">
        <v>84</v>
      </c>
    </row>
    <row r="997" spans="1:8" x14ac:dyDescent="0.25">
      <c r="A997" s="13" t="s">
        <v>11</v>
      </c>
      <c r="B997" s="13">
        <f t="shared" si="15"/>
        <v>994</v>
      </c>
      <c r="C997" s="14">
        <v>40721336</v>
      </c>
      <c r="D997" s="42">
        <v>41388</v>
      </c>
      <c r="E997" s="50" t="s">
        <v>162</v>
      </c>
      <c r="F997" s="43">
        <v>15</v>
      </c>
      <c r="G997" s="43">
        <v>466.10169491525426</v>
      </c>
      <c r="H997" s="48" t="s">
        <v>31</v>
      </c>
    </row>
    <row r="998" spans="1:8" x14ac:dyDescent="0.25">
      <c r="A998" s="13" t="s">
        <v>11</v>
      </c>
      <c r="B998" s="13">
        <f t="shared" si="15"/>
        <v>995</v>
      </c>
      <c r="C998" s="14">
        <v>40722382</v>
      </c>
      <c r="D998" s="42">
        <v>41387</v>
      </c>
      <c r="E998" s="50" t="s">
        <v>162</v>
      </c>
      <c r="F998" s="43">
        <v>12</v>
      </c>
      <c r="G998" s="43">
        <v>466.10169491525426</v>
      </c>
      <c r="H998" s="48" t="s">
        <v>63</v>
      </c>
    </row>
    <row r="999" spans="1:8" x14ac:dyDescent="0.25">
      <c r="A999" s="13" t="s">
        <v>11</v>
      </c>
      <c r="B999" s="13">
        <f t="shared" si="15"/>
        <v>996</v>
      </c>
      <c r="C999" s="14">
        <v>40723527</v>
      </c>
      <c r="D999" s="42">
        <v>41388</v>
      </c>
      <c r="E999" s="50" t="s">
        <v>162</v>
      </c>
      <c r="F999" s="43">
        <v>11</v>
      </c>
      <c r="G999" s="43">
        <v>466.10169491525426</v>
      </c>
      <c r="H999" s="48" t="s">
        <v>154</v>
      </c>
    </row>
    <row r="1000" spans="1:8" x14ac:dyDescent="0.25">
      <c r="A1000" s="13" t="s">
        <v>11</v>
      </c>
      <c r="B1000" s="13">
        <f t="shared" si="15"/>
        <v>997</v>
      </c>
      <c r="C1000" s="14">
        <v>40723505</v>
      </c>
      <c r="D1000" s="42">
        <v>41388</v>
      </c>
      <c r="E1000" s="50" t="s">
        <v>162</v>
      </c>
      <c r="F1000" s="43">
        <v>12</v>
      </c>
      <c r="G1000" s="43">
        <v>466.10169491525426</v>
      </c>
      <c r="H1000" s="48" t="s">
        <v>31</v>
      </c>
    </row>
    <row r="1001" spans="1:8" x14ac:dyDescent="0.25">
      <c r="A1001" s="13" t="s">
        <v>11</v>
      </c>
      <c r="B1001" s="13">
        <f t="shared" si="15"/>
        <v>998</v>
      </c>
      <c r="C1001" s="14">
        <v>40723523</v>
      </c>
      <c r="D1001" s="42">
        <v>41388</v>
      </c>
      <c r="E1001" s="50" t="s">
        <v>162</v>
      </c>
      <c r="F1001" s="43">
        <v>15</v>
      </c>
      <c r="G1001" s="43">
        <v>466.10169491525426</v>
      </c>
      <c r="H1001" s="48" t="s">
        <v>84</v>
      </c>
    </row>
    <row r="1002" spans="1:8" x14ac:dyDescent="0.25">
      <c r="A1002" s="13" t="s">
        <v>11</v>
      </c>
      <c r="B1002" s="13">
        <f t="shared" si="15"/>
        <v>999</v>
      </c>
      <c r="C1002" s="14">
        <v>40723520</v>
      </c>
      <c r="D1002" s="42">
        <v>41388</v>
      </c>
      <c r="E1002" s="50" t="s">
        <v>162</v>
      </c>
      <c r="F1002" s="43">
        <v>12</v>
      </c>
      <c r="G1002" s="43">
        <v>466.10169491525426</v>
      </c>
      <c r="H1002" s="48" t="s">
        <v>63</v>
      </c>
    </row>
    <row r="1003" spans="1:8" x14ac:dyDescent="0.25">
      <c r="A1003" s="13" t="s">
        <v>11</v>
      </c>
      <c r="B1003" s="13">
        <f t="shared" si="15"/>
        <v>1000</v>
      </c>
      <c r="C1003" s="14">
        <v>40723518</v>
      </c>
      <c r="D1003" s="42">
        <v>41387</v>
      </c>
      <c r="E1003" s="50" t="s">
        <v>162</v>
      </c>
      <c r="F1003" s="43">
        <v>8</v>
      </c>
      <c r="G1003" s="43">
        <v>466.10169491525426</v>
      </c>
      <c r="H1003" s="48" t="s">
        <v>31</v>
      </c>
    </row>
    <row r="1004" spans="1:8" x14ac:dyDescent="0.25">
      <c r="A1004" s="13" t="s">
        <v>11</v>
      </c>
      <c r="B1004" s="13">
        <f t="shared" si="15"/>
        <v>1001</v>
      </c>
      <c r="C1004" s="14">
        <v>40723515</v>
      </c>
      <c r="D1004" s="42">
        <v>41388</v>
      </c>
      <c r="E1004" s="50" t="s">
        <v>162</v>
      </c>
      <c r="F1004" s="43">
        <v>12</v>
      </c>
      <c r="G1004" s="43">
        <v>466.10169491525426</v>
      </c>
      <c r="H1004" s="48" t="s">
        <v>98</v>
      </c>
    </row>
    <row r="1005" spans="1:8" x14ac:dyDescent="0.25">
      <c r="A1005" s="13" t="s">
        <v>11</v>
      </c>
      <c r="B1005" s="13">
        <f t="shared" si="15"/>
        <v>1002</v>
      </c>
      <c r="C1005" s="14">
        <v>40723517</v>
      </c>
      <c r="D1005" s="42">
        <v>41387</v>
      </c>
      <c r="E1005" s="50" t="s">
        <v>162</v>
      </c>
      <c r="F1005" s="43">
        <v>15</v>
      </c>
      <c r="G1005" s="43">
        <v>466.10169491525426</v>
      </c>
      <c r="H1005" s="48" t="s">
        <v>84</v>
      </c>
    </row>
    <row r="1006" spans="1:8" x14ac:dyDescent="0.25">
      <c r="A1006" s="13" t="s">
        <v>11</v>
      </c>
      <c r="B1006" s="13">
        <f t="shared" si="15"/>
        <v>1003</v>
      </c>
      <c r="C1006" s="14">
        <v>40723533</v>
      </c>
      <c r="D1006" s="42">
        <v>41389</v>
      </c>
      <c r="E1006" s="50" t="s">
        <v>162</v>
      </c>
      <c r="F1006" s="43">
        <v>15</v>
      </c>
      <c r="G1006" s="43">
        <v>466.10169491525426</v>
      </c>
      <c r="H1006" s="48" t="s">
        <v>21</v>
      </c>
    </row>
    <row r="1007" spans="1:8" x14ac:dyDescent="0.25">
      <c r="A1007" s="13" t="s">
        <v>11</v>
      </c>
      <c r="B1007" s="13">
        <f t="shared" si="15"/>
        <v>1004</v>
      </c>
      <c r="C1007" s="14">
        <v>40724410</v>
      </c>
      <c r="D1007" s="42">
        <v>41393</v>
      </c>
      <c r="E1007" s="50" t="s">
        <v>162</v>
      </c>
      <c r="F1007" s="43">
        <v>15</v>
      </c>
      <c r="G1007" s="43">
        <v>466.10169491525426</v>
      </c>
      <c r="H1007" s="48" t="s">
        <v>154</v>
      </c>
    </row>
    <row r="1008" spans="1:8" x14ac:dyDescent="0.25">
      <c r="A1008" s="13" t="s">
        <v>11</v>
      </c>
      <c r="B1008" s="13">
        <f t="shared" si="15"/>
        <v>1005</v>
      </c>
      <c r="C1008" s="14">
        <v>40724483</v>
      </c>
      <c r="D1008" s="42">
        <v>41390</v>
      </c>
      <c r="E1008" s="50" t="s">
        <v>162</v>
      </c>
      <c r="F1008" s="43">
        <v>12</v>
      </c>
      <c r="G1008" s="43">
        <v>466.10169491525426</v>
      </c>
      <c r="H1008" s="48" t="s">
        <v>20</v>
      </c>
    </row>
    <row r="1009" spans="1:8" x14ac:dyDescent="0.25">
      <c r="A1009" s="13" t="s">
        <v>11</v>
      </c>
      <c r="B1009" s="13">
        <f t="shared" si="15"/>
        <v>1006</v>
      </c>
      <c r="C1009" s="14">
        <v>40724434</v>
      </c>
      <c r="D1009" s="42">
        <v>41390</v>
      </c>
      <c r="E1009" s="50" t="s">
        <v>162</v>
      </c>
      <c r="F1009" s="43">
        <v>15</v>
      </c>
      <c r="G1009" s="43">
        <v>466.10169491525426</v>
      </c>
      <c r="H1009" s="48" t="s">
        <v>20</v>
      </c>
    </row>
    <row r="1010" spans="1:8" x14ac:dyDescent="0.25">
      <c r="A1010" s="13" t="s">
        <v>11</v>
      </c>
      <c r="B1010" s="13">
        <f t="shared" si="15"/>
        <v>1007</v>
      </c>
      <c r="C1010" s="14">
        <v>40724499</v>
      </c>
      <c r="D1010" s="42">
        <v>41394</v>
      </c>
      <c r="E1010" s="50" t="s">
        <v>162</v>
      </c>
      <c r="F1010" s="43">
        <v>15</v>
      </c>
      <c r="G1010" s="43">
        <v>466.10169491525426</v>
      </c>
      <c r="H1010" s="48" t="s">
        <v>63</v>
      </c>
    </row>
    <row r="1011" spans="1:8" x14ac:dyDescent="0.25">
      <c r="A1011" s="13" t="s">
        <v>11</v>
      </c>
      <c r="B1011" s="13">
        <f t="shared" si="15"/>
        <v>1008</v>
      </c>
      <c r="C1011" s="14">
        <v>40718699</v>
      </c>
      <c r="D1011" s="42">
        <v>41393</v>
      </c>
      <c r="E1011" s="50" t="s">
        <v>162</v>
      </c>
      <c r="F1011" s="43">
        <v>5</v>
      </c>
      <c r="G1011" s="43">
        <v>466.10169491525426</v>
      </c>
      <c r="H1011" s="48" t="s">
        <v>80</v>
      </c>
    </row>
    <row r="1012" spans="1:8" x14ac:dyDescent="0.25">
      <c r="A1012" s="13" t="s">
        <v>11</v>
      </c>
      <c r="B1012" s="13">
        <f t="shared" si="15"/>
        <v>1009</v>
      </c>
      <c r="C1012" s="14">
        <v>40716144</v>
      </c>
      <c r="D1012" s="42">
        <v>41393</v>
      </c>
      <c r="E1012" s="50" t="s">
        <v>162</v>
      </c>
      <c r="F1012" s="43">
        <v>15</v>
      </c>
      <c r="G1012" s="43">
        <v>466.10169491525426</v>
      </c>
      <c r="H1012" s="48" t="s">
        <v>29</v>
      </c>
    </row>
    <row r="1013" spans="1:8" x14ac:dyDescent="0.25">
      <c r="A1013" s="13" t="s">
        <v>11</v>
      </c>
      <c r="B1013" s="13">
        <f t="shared" si="15"/>
        <v>1010</v>
      </c>
      <c r="C1013" s="14">
        <v>40716147</v>
      </c>
      <c r="D1013" s="42">
        <v>41393</v>
      </c>
      <c r="E1013" s="50" t="s">
        <v>162</v>
      </c>
      <c r="F1013" s="43">
        <v>15</v>
      </c>
      <c r="G1013" s="43">
        <v>466.10169491525426</v>
      </c>
      <c r="H1013" s="48" t="s">
        <v>29</v>
      </c>
    </row>
    <row r="1014" spans="1:8" x14ac:dyDescent="0.25">
      <c r="A1014" s="13" t="s">
        <v>11</v>
      </c>
      <c r="B1014" s="13">
        <f t="shared" si="15"/>
        <v>1011</v>
      </c>
      <c r="C1014" s="14">
        <v>40724618</v>
      </c>
      <c r="D1014" s="42">
        <v>41393</v>
      </c>
      <c r="E1014" s="50" t="s">
        <v>162</v>
      </c>
      <c r="F1014" s="43">
        <v>15</v>
      </c>
      <c r="G1014" s="43">
        <v>466.10169491525426</v>
      </c>
      <c r="H1014" s="48" t="s">
        <v>32</v>
      </c>
    </row>
    <row r="1015" spans="1:8" x14ac:dyDescent="0.25">
      <c r="A1015" s="13" t="s">
        <v>11</v>
      </c>
      <c r="B1015" s="13">
        <f t="shared" si="15"/>
        <v>1012</v>
      </c>
      <c r="C1015" s="14">
        <v>40718834</v>
      </c>
      <c r="D1015" s="42">
        <v>41394</v>
      </c>
      <c r="E1015" s="50" t="s">
        <v>162</v>
      </c>
      <c r="F1015" s="43">
        <v>6.3</v>
      </c>
      <c r="G1015" s="43">
        <v>466.10169491525426</v>
      </c>
      <c r="H1015" s="48" t="s">
        <v>131</v>
      </c>
    </row>
    <row r="1016" spans="1:8" x14ac:dyDescent="0.25">
      <c r="A1016" s="13" t="s">
        <v>11</v>
      </c>
      <c r="B1016" s="13">
        <f t="shared" si="15"/>
        <v>1013</v>
      </c>
      <c r="C1016" s="14">
        <v>40724664</v>
      </c>
      <c r="D1016" s="42">
        <v>41393</v>
      </c>
      <c r="E1016" s="50" t="s">
        <v>162</v>
      </c>
      <c r="F1016" s="43">
        <v>15</v>
      </c>
      <c r="G1016" s="43">
        <v>466.10169491525426</v>
      </c>
      <c r="H1016" s="48" t="s">
        <v>20</v>
      </c>
    </row>
    <row r="1017" spans="1:8" x14ac:dyDescent="0.25">
      <c r="A1017" s="13" t="s">
        <v>11</v>
      </c>
      <c r="B1017" s="13">
        <f t="shared" si="15"/>
        <v>1014</v>
      </c>
      <c r="C1017" s="14">
        <v>40725160</v>
      </c>
      <c r="D1017" s="42">
        <v>41393</v>
      </c>
      <c r="E1017" s="50" t="s">
        <v>162</v>
      </c>
      <c r="F1017" s="43">
        <v>15</v>
      </c>
      <c r="G1017" s="43">
        <v>466.10169491525426</v>
      </c>
      <c r="H1017" s="48" t="s">
        <v>21</v>
      </c>
    </row>
    <row r="1018" spans="1:8" x14ac:dyDescent="0.25">
      <c r="A1018" s="13" t="s">
        <v>11</v>
      </c>
      <c r="B1018" s="13">
        <f t="shared" si="15"/>
        <v>1015</v>
      </c>
      <c r="C1018" s="14">
        <v>40725187</v>
      </c>
      <c r="D1018" s="42">
        <v>41393</v>
      </c>
      <c r="E1018" s="50" t="s">
        <v>162</v>
      </c>
      <c r="F1018" s="43">
        <v>15</v>
      </c>
      <c r="G1018" s="43">
        <v>466.10169491525426</v>
      </c>
      <c r="H1018" s="48" t="s">
        <v>21</v>
      </c>
    </row>
    <row r="1019" spans="1:8" x14ac:dyDescent="0.25">
      <c r="A1019" s="13" t="s">
        <v>11</v>
      </c>
      <c r="B1019" s="13">
        <f t="shared" si="15"/>
        <v>1016</v>
      </c>
      <c r="C1019" s="14">
        <v>40725198</v>
      </c>
      <c r="D1019" s="42">
        <v>41394</v>
      </c>
      <c r="E1019" s="50" t="s">
        <v>162</v>
      </c>
      <c r="F1019" s="43">
        <v>11</v>
      </c>
      <c r="G1019" s="43">
        <v>466.10169491525426</v>
      </c>
      <c r="H1019" s="48" t="s">
        <v>63</v>
      </c>
    </row>
    <row r="1020" spans="1:8" x14ac:dyDescent="0.25">
      <c r="A1020" s="13" t="s">
        <v>11</v>
      </c>
      <c r="B1020" s="13">
        <f t="shared" si="15"/>
        <v>1017</v>
      </c>
      <c r="C1020" s="14">
        <v>40724674</v>
      </c>
      <c r="D1020" s="42">
        <v>41390</v>
      </c>
      <c r="E1020" s="50" t="s">
        <v>162</v>
      </c>
      <c r="F1020" s="43">
        <v>12</v>
      </c>
      <c r="G1020" s="43">
        <v>466.10169491525426</v>
      </c>
      <c r="H1020" s="48" t="s">
        <v>84</v>
      </c>
    </row>
    <row r="1021" spans="1:8" x14ac:dyDescent="0.25">
      <c r="A1021" s="13" t="s">
        <v>11</v>
      </c>
      <c r="B1021" s="13">
        <f t="shared" si="15"/>
        <v>1018</v>
      </c>
      <c r="C1021" s="14">
        <v>40725173</v>
      </c>
      <c r="D1021" s="42">
        <v>41390</v>
      </c>
      <c r="E1021" s="50" t="s">
        <v>162</v>
      </c>
      <c r="F1021" s="43">
        <v>11</v>
      </c>
      <c r="G1021" s="43">
        <v>466.10169491525426</v>
      </c>
      <c r="H1021" s="48" t="s">
        <v>20</v>
      </c>
    </row>
    <row r="1022" spans="1:8" x14ac:dyDescent="0.25">
      <c r="A1022" s="13" t="s">
        <v>11</v>
      </c>
      <c r="B1022" s="13">
        <f t="shared" si="15"/>
        <v>1019</v>
      </c>
      <c r="C1022" s="14">
        <v>40725175</v>
      </c>
      <c r="D1022" s="42">
        <v>41390</v>
      </c>
      <c r="E1022" s="50" t="s">
        <v>162</v>
      </c>
      <c r="F1022" s="43">
        <v>11</v>
      </c>
      <c r="G1022" s="43">
        <v>466.10169491525426</v>
      </c>
      <c r="H1022" s="48" t="s">
        <v>20</v>
      </c>
    </row>
    <row r="1023" spans="1:8" x14ac:dyDescent="0.25">
      <c r="A1023" s="13" t="s">
        <v>11</v>
      </c>
      <c r="B1023" s="13">
        <f t="shared" si="15"/>
        <v>1020</v>
      </c>
      <c r="C1023" s="14">
        <v>40716204</v>
      </c>
      <c r="D1023" s="42">
        <v>41390</v>
      </c>
      <c r="E1023" s="15" t="s">
        <v>163</v>
      </c>
      <c r="F1023" s="43">
        <v>13.5</v>
      </c>
      <c r="G1023" s="43">
        <v>1506.6</v>
      </c>
      <c r="H1023" s="48" t="s">
        <v>32</v>
      </c>
    </row>
    <row r="1024" spans="1:8" x14ac:dyDescent="0.25">
      <c r="A1024" s="13" t="s">
        <v>11</v>
      </c>
      <c r="B1024" s="13">
        <f t="shared" si="15"/>
        <v>1021</v>
      </c>
      <c r="C1024" s="14">
        <v>40718929</v>
      </c>
      <c r="D1024" s="42">
        <v>41394</v>
      </c>
      <c r="E1024" s="50" t="s">
        <v>162</v>
      </c>
      <c r="F1024" s="43">
        <v>6.3</v>
      </c>
      <c r="G1024" s="43">
        <v>466.10169491525426</v>
      </c>
      <c r="H1024" s="48" t="s">
        <v>115</v>
      </c>
    </row>
    <row r="1025" spans="1:8" x14ac:dyDescent="0.25">
      <c r="A1025" s="13" t="s">
        <v>11</v>
      </c>
      <c r="B1025" s="13">
        <f t="shared" si="15"/>
        <v>1022</v>
      </c>
      <c r="C1025" s="14">
        <v>40718934</v>
      </c>
      <c r="D1025" s="42">
        <v>41394</v>
      </c>
      <c r="E1025" s="50" t="s">
        <v>162</v>
      </c>
      <c r="F1025" s="43">
        <v>6.3</v>
      </c>
      <c r="G1025" s="43">
        <v>466.10169491525426</v>
      </c>
      <c r="H1025" s="48" t="s">
        <v>187</v>
      </c>
    </row>
    <row r="1026" spans="1:8" x14ac:dyDescent="0.25">
      <c r="A1026" s="13" t="s">
        <v>11</v>
      </c>
      <c r="B1026" s="13">
        <f t="shared" si="15"/>
        <v>1023</v>
      </c>
      <c r="C1026" s="14">
        <v>40720178</v>
      </c>
      <c r="D1026" s="42">
        <v>41394</v>
      </c>
      <c r="E1026" s="50" t="s">
        <v>162</v>
      </c>
      <c r="F1026" s="43">
        <v>5</v>
      </c>
      <c r="G1026" s="43">
        <v>466.10169491525426</v>
      </c>
      <c r="H1026" s="48" t="s">
        <v>114</v>
      </c>
    </row>
    <row r="1027" spans="1:8" x14ac:dyDescent="0.25">
      <c r="A1027" s="13" t="s">
        <v>11</v>
      </c>
      <c r="B1027" s="13">
        <f t="shared" si="15"/>
        <v>1024</v>
      </c>
      <c r="C1027" s="14">
        <v>40720792</v>
      </c>
      <c r="D1027" s="42">
        <v>41393</v>
      </c>
      <c r="E1027" s="50" t="s">
        <v>162</v>
      </c>
      <c r="F1027" s="43">
        <v>10</v>
      </c>
      <c r="G1027" s="43">
        <v>466.10169491525426</v>
      </c>
      <c r="H1027" s="48" t="s">
        <v>65</v>
      </c>
    </row>
    <row r="1028" spans="1:8" x14ac:dyDescent="0.25">
      <c r="A1028" s="13" t="s">
        <v>11</v>
      </c>
      <c r="B1028" s="13">
        <f t="shared" si="15"/>
        <v>1025</v>
      </c>
      <c r="C1028" s="14">
        <v>40720819</v>
      </c>
      <c r="D1028" s="42">
        <v>41393</v>
      </c>
      <c r="E1028" s="50" t="s">
        <v>162</v>
      </c>
      <c r="F1028" s="43">
        <v>12</v>
      </c>
      <c r="G1028" s="43">
        <v>466.10169491525426</v>
      </c>
      <c r="H1028" s="48" t="s">
        <v>69</v>
      </c>
    </row>
    <row r="1029" spans="1:8" x14ac:dyDescent="0.25">
      <c r="A1029" s="13" t="s">
        <v>11</v>
      </c>
      <c r="B1029" s="13">
        <f t="shared" si="15"/>
        <v>1026</v>
      </c>
      <c r="C1029" s="14">
        <v>40725327</v>
      </c>
      <c r="D1029" s="42">
        <v>41390</v>
      </c>
      <c r="E1029" s="50" t="s">
        <v>162</v>
      </c>
      <c r="F1029" s="43">
        <v>12.5</v>
      </c>
      <c r="G1029" s="43">
        <v>466.10169491525426</v>
      </c>
      <c r="H1029" s="48" t="s">
        <v>94</v>
      </c>
    </row>
    <row r="1030" spans="1:8" x14ac:dyDescent="0.25">
      <c r="A1030" s="13" t="s">
        <v>11</v>
      </c>
      <c r="B1030" s="13">
        <f t="shared" ref="B1030:B1093" si="16">B1029+1</f>
        <v>1027</v>
      </c>
      <c r="C1030" s="14">
        <v>40723448</v>
      </c>
      <c r="D1030" s="42">
        <v>41388</v>
      </c>
      <c r="E1030" s="50" t="s">
        <v>162</v>
      </c>
      <c r="F1030" s="43">
        <v>15</v>
      </c>
      <c r="G1030" s="43">
        <v>466.10169491525426</v>
      </c>
      <c r="H1030" s="48" t="s">
        <v>31</v>
      </c>
    </row>
    <row r="1031" spans="1:8" x14ac:dyDescent="0.25">
      <c r="A1031" s="13" t="s">
        <v>11</v>
      </c>
      <c r="B1031" s="13">
        <f t="shared" si="16"/>
        <v>1028</v>
      </c>
      <c r="C1031" s="14">
        <v>40723447</v>
      </c>
      <c r="D1031" s="42">
        <v>41393</v>
      </c>
      <c r="E1031" s="50" t="s">
        <v>162</v>
      </c>
      <c r="F1031" s="43">
        <v>10</v>
      </c>
      <c r="G1031" s="43">
        <v>466.10169491525426</v>
      </c>
      <c r="H1031" s="48" t="s">
        <v>69</v>
      </c>
    </row>
    <row r="1032" spans="1:8" x14ac:dyDescent="0.25">
      <c r="A1032" s="13" t="s">
        <v>11</v>
      </c>
      <c r="B1032" s="13">
        <f t="shared" si="16"/>
        <v>1029</v>
      </c>
      <c r="C1032" s="14">
        <v>40720310</v>
      </c>
      <c r="D1032" s="42">
        <v>41394</v>
      </c>
      <c r="E1032" s="50" t="s">
        <v>162</v>
      </c>
      <c r="F1032" s="43">
        <v>15</v>
      </c>
      <c r="G1032" s="43">
        <v>466.10169491525426</v>
      </c>
      <c r="H1032" s="48" t="s">
        <v>37</v>
      </c>
    </row>
    <row r="1033" spans="1:8" x14ac:dyDescent="0.25">
      <c r="A1033" s="13" t="s">
        <v>11</v>
      </c>
      <c r="B1033" s="13">
        <f t="shared" si="16"/>
        <v>1030</v>
      </c>
      <c r="C1033" s="14">
        <v>40720769</v>
      </c>
      <c r="D1033" s="42">
        <v>41390</v>
      </c>
      <c r="E1033" s="50" t="s">
        <v>162</v>
      </c>
      <c r="F1033" s="43">
        <v>15</v>
      </c>
      <c r="G1033" s="43">
        <v>466.10169491525426</v>
      </c>
      <c r="H1033" s="48" t="s">
        <v>69</v>
      </c>
    </row>
    <row r="1034" spans="1:8" x14ac:dyDescent="0.25">
      <c r="A1034" s="13" t="s">
        <v>11</v>
      </c>
      <c r="B1034" s="13">
        <f t="shared" si="16"/>
        <v>1031</v>
      </c>
      <c r="C1034" s="14">
        <v>40724163</v>
      </c>
      <c r="D1034" s="42">
        <v>41390</v>
      </c>
      <c r="E1034" s="50" t="s">
        <v>162</v>
      </c>
      <c r="F1034" s="43">
        <v>12</v>
      </c>
      <c r="G1034" s="43">
        <v>466.10169491525426</v>
      </c>
      <c r="H1034" s="48" t="s">
        <v>69</v>
      </c>
    </row>
    <row r="1035" spans="1:8" x14ac:dyDescent="0.25">
      <c r="A1035" s="13" t="s">
        <v>11</v>
      </c>
      <c r="B1035" s="13">
        <f t="shared" si="16"/>
        <v>1032</v>
      </c>
      <c r="C1035" s="14">
        <v>40720788</v>
      </c>
      <c r="D1035" s="42">
        <v>41393</v>
      </c>
      <c r="E1035" s="50" t="s">
        <v>162</v>
      </c>
      <c r="F1035" s="43">
        <v>5</v>
      </c>
      <c r="G1035" s="43">
        <v>466.10169491525426</v>
      </c>
      <c r="H1035" s="48" t="s">
        <v>24</v>
      </c>
    </row>
    <row r="1036" spans="1:8" x14ac:dyDescent="0.25">
      <c r="A1036" s="13" t="s">
        <v>11</v>
      </c>
      <c r="B1036" s="13">
        <f t="shared" si="16"/>
        <v>1033</v>
      </c>
      <c r="C1036" s="14">
        <v>40720874</v>
      </c>
      <c r="D1036" s="42">
        <v>41394</v>
      </c>
      <c r="E1036" s="50" t="s">
        <v>162</v>
      </c>
      <c r="F1036" s="43">
        <v>4</v>
      </c>
      <c r="G1036" s="43">
        <v>466.10169491525426</v>
      </c>
      <c r="H1036" s="48" t="s">
        <v>125</v>
      </c>
    </row>
    <row r="1037" spans="1:8" x14ac:dyDescent="0.25">
      <c r="A1037" s="13" t="s">
        <v>11</v>
      </c>
      <c r="B1037" s="13">
        <f t="shared" si="16"/>
        <v>1034</v>
      </c>
      <c r="C1037" s="14">
        <v>40723827</v>
      </c>
      <c r="D1037" s="42">
        <v>41394</v>
      </c>
      <c r="E1037" s="50" t="s">
        <v>162</v>
      </c>
      <c r="F1037" s="43">
        <v>10</v>
      </c>
      <c r="G1037" s="43">
        <v>466.10169491525426</v>
      </c>
      <c r="H1037" s="48" t="s">
        <v>51</v>
      </c>
    </row>
    <row r="1038" spans="1:8" x14ac:dyDescent="0.25">
      <c r="A1038" s="13" t="s">
        <v>11</v>
      </c>
      <c r="B1038" s="13">
        <f t="shared" si="16"/>
        <v>1035</v>
      </c>
      <c r="C1038" s="14">
        <v>40725667</v>
      </c>
      <c r="D1038" s="42">
        <v>41393</v>
      </c>
      <c r="E1038" s="50" t="s">
        <v>162</v>
      </c>
      <c r="F1038" s="43">
        <v>10</v>
      </c>
      <c r="G1038" s="43">
        <v>466.10169491525426</v>
      </c>
      <c r="H1038" s="48" t="s">
        <v>82</v>
      </c>
    </row>
    <row r="1039" spans="1:8" x14ac:dyDescent="0.25">
      <c r="A1039" s="13" t="s">
        <v>11</v>
      </c>
      <c r="B1039" s="13">
        <f t="shared" si="16"/>
        <v>1036</v>
      </c>
      <c r="C1039" s="14">
        <v>40723730</v>
      </c>
      <c r="D1039" s="42">
        <v>41393</v>
      </c>
      <c r="E1039" s="50" t="s">
        <v>162</v>
      </c>
      <c r="F1039" s="43">
        <v>15</v>
      </c>
      <c r="G1039" s="43">
        <v>466.10169491525426</v>
      </c>
      <c r="H1039" s="48" t="s">
        <v>88</v>
      </c>
    </row>
    <row r="1040" spans="1:8" x14ac:dyDescent="0.25">
      <c r="A1040" s="13" t="s">
        <v>11</v>
      </c>
      <c r="B1040" s="13">
        <f t="shared" si="16"/>
        <v>1037</v>
      </c>
      <c r="C1040" s="14">
        <v>40724122</v>
      </c>
      <c r="D1040" s="42">
        <v>41393</v>
      </c>
      <c r="E1040" s="50" t="s">
        <v>162</v>
      </c>
      <c r="F1040" s="43">
        <v>7</v>
      </c>
      <c r="G1040" s="43">
        <v>466.10169491525426</v>
      </c>
      <c r="H1040" s="48" t="s">
        <v>69</v>
      </c>
    </row>
    <row r="1041" spans="1:8" x14ac:dyDescent="0.25">
      <c r="A1041" s="13" t="s">
        <v>11</v>
      </c>
      <c r="B1041" s="13">
        <f t="shared" si="16"/>
        <v>1038</v>
      </c>
      <c r="C1041" s="14">
        <v>40726540</v>
      </c>
      <c r="D1041" s="42">
        <v>41394</v>
      </c>
      <c r="E1041" s="50" t="s">
        <v>162</v>
      </c>
      <c r="F1041" s="43">
        <v>15</v>
      </c>
      <c r="G1041" s="43">
        <v>466.10169491525426</v>
      </c>
      <c r="H1041" s="48" t="s">
        <v>145</v>
      </c>
    </row>
    <row r="1042" spans="1:8" x14ac:dyDescent="0.25">
      <c r="A1042" s="13" t="s">
        <v>11</v>
      </c>
      <c r="B1042" s="13">
        <f t="shared" si="16"/>
        <v>1039</v>
      </c>
      <c r="C1042" s="14">
        <v>40726863</v>
      </c>
      <c r="D1042" s="42">
        <v>41393</v>
      </c>
      <c r="E1042" s="50" t="s">
        <v>162</v>
      </c>
      <c r="F1042" s="43">
        <v>5</v>
      </c>
      <c r="G1042" s="43">
        <v>466.10169491525426</v>
      </c>
      <c r="H1042" s="48" t="s">
        <v>188</v>
      </c>
    </row>
    <row r="1043" spans="1:8" x14ac:dyDescent="0.25">
      <c r="A1043" s="13" t="s">
        <v>11</v>
      </c>
      <c r="B1043" s="13">
        <f t="shared" si="16"/>
        <v>1040</v>
      </c>
      <c r="C1043" s="14">
        <v>40726290</v>
      </c>
      <c r="D1043" s="42">
        <v>41393</v>
      </c>
      <c r="E1043" s="50" t="s">
        <v>162</v>
      </c>
      <c r="F1043" s="43">
        <v>10</v>
      </c>
      <c r="G1043" s="43">
        <v>466.10169491525426</v>
      </c>
      <c r="H1043" s="48" t="s">
        <v>57</v>
      </c>
    </row>
    <row r="1044" spans="1:8" x14ac:dyDescent="0.25">
      <c r="A1044" s="13" t="s">
        <v>11</v>
      </c>
      <c r="B1044" s="13">
        <f t="shared" si="16"/>
        <v>1041</v>
      </c>
      <c r="C1044" s="14">
        <v>40726729</v>
      </c>
      <c r="D1044" s="42">
        <v>41393</v>
      </c>
      <c r="E1044" s="50" t="s">
        <v>162</v>
      </c>
      <c r="F1044" s="43">
        <v>15</v>
      </c>
      <c r="G1044" s="43">
        <v>466.10169491525426</v>
      </c>
      <c r="H1044" s="48" t="s">
        <v>145</v>
      </c>
    </row>
    <row r="1045" spans="1:8" x14ac:dyDescent="0.25">
      <c r="A1045" s="13" t="s">
        <v>11</v>
      </c>
      <c r="B1045" s="13">
        <f t="shared" si="16"/>
        <v>1042</v>
      </c>
      <c r="C1045" s="14">
        <v>40726703</v>
      </c>
      <c r="D1045" s="42">
        <v>41393</v>
      </c>
      <c r="E1045" s="50" t="s">
        <v>162</v>
      </c>
      <c r="F1045" s="43">
        <v>10</v>
      </c>
      <c r="G1045" s="43">
        <v>466.10169491525426</v>
      </c>
      <c r="H1045" s="48" t="s">
        <v>145</v>
      </c>
    </row>
    <row r="1046" spans="1:8" x14ac:dyDescent="0.25">
      <c r="A1046" s="13" t="s">
        <v>11</v>
      </c>
      <c r="B1046" s="13">
        <f t="shared" si="16"/>
        <v>1043</v>
      </c>
      <c r="C1046" s="14">
        <v>40722609</v>
      </c>
      <c r="D1046" s="42">
        <v>41394</v>
      </c>
      <c r="E1046" s="50" t="s">
        <v>162</v>
      </c>
      <c r="F1046" s="43">
        <v>8</v>
      </c>
      <c r="G1046" s="43">
        <v>466.10169491525426</v>
      </c>
      <c r="H1046" s="48" t="s">
        <v>23</v>
      </c>
    </row>
    <row r="1047" spans="1:8" x14ac:dyDescent="0.25">
      <c r="A1047" s="13" t="s">
        <v>11</v>
      </c>
      <c r="B1047" s="13">
        <f t="shared" si="16"/>
        <v>1044</v>
      </c>
      <c r="C1047" s="14">
        <v>40723734</v>
      </c>
      <c r="D1047" s="42">
        <v>41390</v>
      </c>
      <c r="E1047" s="50" t="s">
        <v>162</v>
      </c>
      <c r="F1047" s="43">
        <v>12</v>
      </c>
      <c r="G1047" s="43">
        <v>466.10169491525426</v>
      </c>
      <c r="H1047" s="48" t="s">
        <v>63</v>
      </c>
    </row>
    <row r="1048" spans="1:8" x14ac:dyDescent="0.25">
      <c r="A1048" s="13" t="s">
        <v>11</v>
      </c>
      <c r="B1048" s="13">
        <f t="shared" si="16"/>
        <v>1045</v>
      </c>
      <c r="C1048" s="14">
        <v>40723645</v>
      </c>
      <c r="D1048" s="42">
        <v>41394</v>
      </c>
      <c r="E1048" s="50" t="s">
        <v>162</v>
      </c>
      <c r="F1048" s="43">
        <v>7</v>
      </c>
      <c r="G1048" s="43">
        <v>466.10169491525426</v>
      </c>
      <c r="H1048" s="48" t="s">
        <v>48</v>
      </c>
    </row>
    <row r="1049" spans="1:8" x14ac:dyDescent="0.25">
      <c r="A1049" s="13" t="s">
        <v>11</v>
      </c>
      <c r="B1049" s="13">
        <f t="shared" si="16"/>
        <v>1046</v>
      </c>
      <c r="C1049" s="14">
        <v>40723634</v>
      </c>
      <c r="D1049" s="42">
        <v>41394</v>
      </c>
      <c r="E1049" s="50" t="s">
        <v>162</v>
      </c>
      <c r="F1049" s="43">
        <v>10</v>
      </c>
      <c r="G1049" s="43">
        <v>466.10169491525426</v>
      </c>
      <c r="H1049" s="48" t="s">
        <v>23</v>
      </c>
    </row>
    <row r="1050" spans="1:8" x14ac:dyDescent="0.25">
      <c r="A1050" s="13" t="s">
        <v>11</v>
      </c>
      <c r="B1050" s="13">
        <f t="shared" si="16"/>
        <v>1047</v>
      </c>
      <c r="C1050" s="14">
        <v>40723823</v>
      </c>
      <c r="D1050" s="42">
        <v>41394</v>
      </c>
      <c r="E1050" s="50" t="s">
        <v>162</v>
      </c>
      <c r="F1050" s="43">
        <v>5</v>
      </c>
      <c r="G1050" s="43">
        <v>466.10169491525426</v>
      </c>
      <c r="H1050" s="48" t="s">
        <v>30</v>
      </c>
    </row>
    <row r="1051" spans="1:8" x14ac:dyDescent="0.25">
      <c r="A1051" s="13" t="s">
        <v>11</v>
      </c>
      <c r="B1051" s="13">
        <f t="shared" si="16"/>
        <v>1048</v>
      </c>
      <c r="C1051" s="14">
        <v>40724470</v>
      </c>
      <c r="D1051" s="42">
        <v>41390</v>
      </c>
      <c r="E1051" s="50" t="s">
        <v>162</v>
      </c>
      <c r="F1051" s="43">
        <v>15</v>
      </c>
      <c r="G1051" s="43">
        <v>466.10169491525426</v>
      </c>
      <c r="H1051" s="48" t="s">
        <v>69</v>
      </c>
    </row>
    <row r="1052" spans="1:8" x14ac:dyDescent="0.25">
      <c r="A1052" s="13" t="s">
        <v>11</v>
      </c>
      <c r="B1052" s="13">
        <f t="shared" si="16"/>
        <v>1049</v>
      </c>
      <c r="C1052" s="14">
        <v>40724555</v>
      </c>
      <c r="D1052" s="42">
        <v>41394</v>
      </c>
      <c r="E1052" s="50" t="s">
        <v>162</v>
      </c>
      <c r="F1052" s="43">
        <v>10</v>
      </c>
      <c r="G1052" s="43">
        <v>466.10169491525426</v>
      </c>
      <c r="H1052" s="48" t="s">
        <v>23</v>
      </c>
    </row>
    <row r="1053" spans="1:8" x14ac:dyDescent="0.25">
      <c r="A1053" s="13" t="s">
        <v>11</v>
      </c>
      <c r="B1053" s="13">
        <f t="shared" si="16"/>
        <v>1050</v>
      </c>
      <c r="C1053" s="14">
        <v>40724571</v>
      </c>
      <c r="D1053" s="42">
        <v>41394</v>
      </c>
      <c r="E1053" s="50" t="s">
        <v>162</v>
      </c>
      <c r="F1053" s="43">
        <v>8</v>
      </c>
      <c r="G1053" s="43">
        <v>466.10169491525426</v>
      </c>
      <c r="H1053" s="48" t="s">
        <v>94</v>
      </c>
    </row>
    <row r="1054" spans="1:8" x14ac:dyDescent="0.25">
      <c r="A1054" s="13" t="s">
        <v>11</v>
      </c>
      <c r="B1054" s="13">
        <f t="shared" si="16"/>
        <v>1051</v>
      </c>
      <c r="C1054" s="14">
        <v>40725019</v>
      </c>
      <c r="D1054" s="42">
        <v>41394</v>
      </c>
      <c r="E1054" s="50" t="s">
        <v>162</v>
      </c>
      <c r="F1054" s="43">
        <v>10</v>
      </c>
      <c r="G1054" s="43">
        <v>466.10169491525426</v>
      </c>
      <c r="H1054" s="48" t="s">
        <v>23</v>
      </c>
    </row>
    <row r="1055" spans="1:8" x14ac:dyDescent="0.25">
      <c r="A1055" s="13" t="s">
        <v>11</v>
      </c>
      <c r="B1055" s="13">
        <f t="shared" si="16"/>
        <v>1052</v>
      </c>
      <c r="C1055" s="14">
        <v>40725013</v>
      </c>
      <c r="D1055" s="42">
        <v>41394</v>
      </c>
      <c r="E1055" s="50" t="s">
        <v>162</v>
      </c>
      <c r="F1055" s="43">
        <v>10</v>
      </c>
      <c r="G1055" s="43">
        <v>466.10169491525426</v>
      </c>
      <c r="H1055" s="48" t="s">
        <v>23</v>
      </c>
    </row>
    <row r="1056" spans="1:8" x14ac:dyDescent="0.25">
      <c r="A1056" s="13" t="s">
        <v>11</v>
      </c>
      <c r="B1056" s="13">
        <f t="shared" si="16"/>
        <v>1053</v>
      </c>
      <c r="C1056" s="14">
        <v>40725618</v>
      </c>
      <c r="D1056" s="42">
        <v>41390</v>
      </c>
      <c r="E1056" s="50" t="s">
        <v>162</v>
      </c>
      <c r="F1056" s="43">
        <v>10</v>
      </c>
      <c r="G1056" s="43">
        <v>466.10169491525426</v>
      </c>
      <c r="H1056" s="48" t="s">
        <v>31</v>
      </c>
    </row>
    <row r="1057" spans="1:8" x14ac:dyDescent="0.25">
      <c r="A1057" s="13" t="s">
        <v>11</v>
      </c>
      <c r="B1057" s="13">
        <f t="shared" si="16"/>
        <v>1054</v>
      </c>
      <c r="C1057" s="14">
        <v>40726025</v>
      </c>
      <c r="D1057" s="42">
        <v>41394</v>
      </c>
      <c r="E1057" s="50" t="s">
        <v>162</v>
      </c>
      <c r="F1057" s="43">
        <v>10</v>
      </c>
      <c r="G1057" s="43">
        <v>466.10169491525426</v>
      </c>
      <c r="H1057" s="48" t="s">
        <v>30</v>
      </c>
    </row>
    <row r="1058" spans="1:8" x14ac:dyDescent="0.25">
      <c r="A1058" s="13" t="s">
        <v>11</v>
      </c>
      <c r="B1058" s="13">
        <f t="shared" si="16"/>
        <v>1055</v>
      </c>
      <c r="C1058" s="14">
        <v>40725956</v>
      </c>
      <c r="D1058" s="42">
        <v>41390</v>
      </c>
      <c r="E1058" s="50" t="s">
        <v>162</v>
      </c>
      <c r="F1058" s="43">
        <v>12</v>
      </c>
      <c r="G1058" s="43">
        <v>466.10169491525426</v>
      </c>
      <c r="H1058" s="48" t="s">
        <v>20</v>
      </c>
    </row>
    <row r="1059" spans="1:8" x14ac:dyDescent="0.25">
      <c r="A1059" s="13" t="s">
        <v>11</v>
      </c>
      <c r="B1059" s="13">
        <f t="shared" si="16"/>
        <v>1056</v>
      </c>
      <c r="C1059" s="14">
        <v>40725993</v>
      </c>
      <c r="D1059" s="42">
        <v>41390</v>
      </c>
      <c r="E1059" s="50" t="s">
        <v>162</v>
      </c>
      <c r="F1059" s="43">
        <v>15</v>
      </c>
      <c r="G1059" s="43">
        <v>466.10169491525426</v>
      </c>
      <c r="H1059" s="48" t="s">
        <v>63</v>
      </c>
    </row>
    <row r="1060" spans="1:8" x14ac:dyDescent="0.25">
      <c r="A1060" s="13" t="s">
        <v>11</v>
      </c>
      <c r="B1060" s="13">
        <f t="shared" si="16"/>
        <v>1057</v>
      </c>
      <c r="C1060" s="14">
        <v>40726217</v>
      </c>
      <c r="D1060" s="42">
        <v>41393</v>
      </c>
      <c r="E1060" s="50" t="s">
        <v>162</v>
      </c>
      <c r="F1060" s="43">
        <v>10</v>
      </c>
      <c r="G1060" s="43">
        <v>466.10169491525426</v>
      </c>
      <c r="H1060" s="48" t="s">
        <v>145</v>
      </c>
    </row>
    <row r="1061" spans="1:8" x14ac:dyDescent="0.25">
      <c r="A1061" s="13" t="s">
        <v>11</v>
      </c>
      <c r="B1061" s="13">
        <f t="shared" si="16"/>
        <v>1058</v>
      </c>
      <c r="C1061" s="14">
        <v>40726880</v>
      </c>
      <c r="D1061" s="42">
        <v>41393</v>
      </c>
      <c r="E1061" s="50" t="s">
        <v>162</v>
      </c>
      <c r="F1061" s="43">
        <v>10</v>
      </c>
      <c r="G1061" s="43">
        <v>466.10169491525426</v>
      </c>
      <c r="H1061" s="48" t="s">
        <v>145</v>
      </c>
    </row>
    <row r="1062" spans="1:8" x14ac:dyDescent="0.25">
      <c r="A1062" s="13" t="s">
        <v>11</v>
      </c>
      <c r="B1062" s="13">
        <f t="shared" si="16"/>
        <v>1059</v>
      </c>
      <c r="C1062" s="14">
        <v>40727702</v>
      </c>
      <c r="D1062" s="42">
        <v>41394</v>
      </c>
      <c r="E1062" s="50" t="s">
        <v>162</v>
      </c>
      <c r="F1062" s="43">
        <v>5</v>
      </c>
      <c r="G1062" s="43">
        <v>466.10169491525426</v>
      </c>
      <c r="H1062" s="48" t="s">
        <v>24</v>
      </c>
    </row>
    <row r="1063" spans="1:8" x14ac:dyDescent="0.25">
      <c r="A1063" s="13" t="s">
        <v>11</v>
      </c>
      <c r="B1063" s="13">
        <f t="shared" si="16"/>
        <v>1060</v>
      </c>
      <c r="C1063" s="14">
        <v>40727740</v>
      </c>
      <c r="D1063" s="42">
        <v>41394</v>
      </c>
      <c r="E1063" s="50" t="s">
        <v>162</v>
      </c>
      <c r="F1063" s="43">
        <v>6</v>
      </c>
      <c r="G1063" s="43">
        <v>466.10169491525426</v>
      </c>
      <c r="H1063" s="48" t="s">
        <v>173</v>
      </c>
    </row>
    <row r="1064" spans="1:8" x14ac:dyDescent="0.25">
      <c r="A1064" s="13" t="s">
        <v>11</v>
      </c>
      <c r="B1064" s="13">
        <f t="shared" si="16"/>
        <v>1061</v>
      </c>
      <c r="C1064" s="14">
        <v>40724621</v>
      </c>
      <c r="D1064" s="42">
        <v>41394</v>
      </c>
      <c r="E1064" s="50" t="s">
        <v>162</v>
      </c>
      <c r="F1064" s="43">
        <v>7</v>
      </c>
      <c r="G1064" s="43">
        <v>466.10169491525426</v>
      </c>
      <c r="H1064" s="48" t="s">
        <v>63</v>
      </c>
    </row>
    <row r="1065" spans="1:8" x14ac:dyDescent="0.25">
      <c r="A1065" s="13" t="s">
        <v>11</v>
      </c>
      <c r="B1065" s="13">
        <f t="shared" si="16"/>
        <v>1062</v>
      </c>
      <c r="C1065" s="14">
        <v>40716769</v>
      </c>
      <c r="D1065" s="42">
        <v>41393</v>
      </c>
      <c r="E1065" s="15" t="s">
        <v>163</v>
      </c>
      <c r="F1065" s="43">
        <v>30</v>
      </c>
      <c r="G1065" s="43">
        <v>3348</v>
      </c>
      <c r="H1065" s="48" t="s">
        <v>120</v>
      </c>
    </row>
    <row r="1066" spans="1:8" x14ac:dyDescent="0.25">
      <c r="A1066" s="13" t="s">
        <v>11</v>
      </c>
      <c r="B1066" s="13">
        <f t="shared" si="16"/>
        <v>1063</v>
      </c>
      <c r="C1066" s="14">
        <v>40723449</v>
      </c>
      <c r="D1066" s="42">
        <v>41388</v>
      </c>
      <c r="E1066" s="50" t="s">
        <v>162</v>
      </c>
      <c r="F1066" s="43">
        <v>11</v>
      </c>
      <c r="G1066" s="43">
        <v>466.10169491525426</v>
      </c>
      <c r="H1066" s="48" t="s">
        <v>69</v>
      </c>
    </row>
    <row r="1067" spans="1:8" x14ac:dyDescent="0.25">
      <c r="A1067" s="13" t="s">
        <v>11</v>
      </c>
      <c r="B1067" s="13">
        <f t="shared" si="16"/>
        <v>1064</v>
      </c>
      <c r="C1067" s="14">
        <v>40719475</v>
      </c>
      <c r="D1067" s="42">
        <v>41389</v>
      </c>
      <c r="E1067" s="50" t="s">
        <v>162</v>
      </c>
      <c r="F1067" s="43">
        <v>7</v>
      </c>
      <c r="G1067" s="43">
        <v>466.10169491525426</v>
      </c>
      <c r="H1067" s="48" t="s">
        <v>134</v>
      </c>
    </row>
    <row r="1068" spans="1:8" x14ac:dyDescent="0.25">
      <c r="A1068" s="13" t="s">
        <v>11</v>
      </c>
      <c r="B1068" s="13">
        <f t="shared" si="16"/>
        <v>1065</v>
      </c>
      <c r="C1068" s="14">
        <v>40725983</v>
      </c>
      <c r="D1068" s="42">
        <v>41394</v>
      </c>
      <c r="E1068" s="50" t="s">
        <v>162</v>
      </c>
      <c r="F1068" s="43">
        <v>9</v>
      </c>
      <c r="G1068" s="43">
        <v>466.10169491525426</v>
      </c>
      <c r="H1068" s="48" t="s">
        <v>22</v>
      </c>
    </row>
    <row r="1069" spans="1:8" x14ac:dyDescent="0.25">
      <c r="A1069" s="13" t="s">
        <v>11</v>
      </c>
      <c r="B1069" s="13">
        <f t="shared" si="16"/>
        <v>1066</v>
      </c>
      <c r="C1069" s="14">
        <v>40724261</v>
      </c>
      <c r="D1069" s="42">
        <v>41394</v>
      </c>
      <c r="E1069" s="50" t="s">
        <v>162</v>
      </c>
      <c r="F1069" s="43">
        <v>5</v>
      </c>
      <c r="G1069" s="43">
        <v>466.10169491525426</v>
      </c>
      <c r="H1069" s="48" t="s">
        <v>126</v>
      </c>
    </row>
    <row r="1070" spans="1:8" x14ac:dyDescent="0.25">
      <c r="A1070" s="13" t="s">
        <v>11</v>
      </c>
      <c r="B1070" s="13">
        <f t="shared" si="16"/>
        <v>1067</v>
      </c>
      <c r="C1070" s="14">
        <v>40724517</v>
      </c>
      <c r="D1070" s="42">
        <v>41394</v>
      </c>
      <c r="E1070" s="50" t="s">
        <v>162</v>
      </c>
      <c r="F1070" s="43">
        <v>10</v>
      </c>
      <c r="G1070" s="43">
        <v>466.10169491525426</v>
      </c>
      <c r="H1070" s="48" t="s">
        <v>32</v>
      </c>
    </row>
    <row r="1071" spans="1:8" x14ac:dyDescent="0.25">
      <c r="A1071" s="13" t="s">
        <v>11</v>
      </c>
      <c r="B1071" s="13">
        <f t="shared" si="16"/>
        <v>1068</v>
      </c>
      <c r="C1071" s="14">
        <v>40724670</v>
      </c>
      <c r="D1071" s="42">
        <v>41394</v>
      </c>
      <c r="E1071" s="50" t="s">
        <v>162</v>
      </c>
      <c r="F1071" s="43">
        <v>12</v>
      </c>
      <c r="G1071" s="43">
        <v>466.10169491525426</v>
      </c>
      <c r="H1071" s="48" t="s">
        <v>20</v>
      </c>
    </row>
    <row r="1072" spans="1:8" x14ac:dyDescent="0.25">
      <c r="A1072" s="13" t="s">
        <v>11</v>
      </c>
      <c r="B1072" s="13">
        <f t="shared" si="16"/>
        <v>1069</v>
      </c>
      <c r="C1072" s="14">
        <v>40722695</v>
      </c>
      <c r="D1072" s="42">
        <v>41385</v>
      </c>
      <c r="E1072" s="50" t="s">
        <v>162</v>
      </c>
      <c r="F1072" s="43">
        <v>5</v>
      </c>
      <c r="G1072" s="43">
        <v>466.10169491525426</v>
      </c>
      <c r="H1072" s="48" t="s">
        <v>41</v>
      </c>
    </row>
    <row r="1073" spans="1:8" x14ac:dyDescent="0.25">
      <c r="A1073" s="13" t="s">
        <v>11</v>
      </c>
      <c r="B1073" s="13">
        <f t="shared" si="16"/>
        <v>1070</v>
      </c>
      <c r="C1073" s="14">
        <v>40721379</v>
      </c>
      <c r="D1073" s="42">
        <v>41394</v>
      </c>
      <c r="E1073" s="50" t="s">
        <v>162</v>
      </c>
      <c r="F1073" s="43">
        <v>12</v>
      </c>
      <c r="G1073" s="43">
        <v>466.10169491525426</v>
      </c>
      <c r="H1073" s="48" t="s">
        <v>31</v>
      </c>
    </row>
    <row r="1074" spans="1:8" x14ac:dyDescent="0.25">
      <c r="A1074" s="13" t="s">
        <v>11</v>
      </c>
      <c r="B1074" s="13">
        <f t="shared" si="16"/>
        <v>1071</v>
      </c>
      <c r="C1074" s="14">
        <v>40724756</v>
      </c>
      <c r="D1074" s="42">
        <v>41394</v>
      </c>
      <c r="E1074" s="50" t="s">
        <v>162</v>
      </c>
      <c r="F1074" s="43">
        <v>12</v>
      </c>
      <c r="G1074" s="43">
        <v>466.10169491525426</v>
      </c>
      <c r="H1074" s="48" t="s">
        <v>78</v>
      </c>
    </row>
    <row r="1075" spans="1:8" x14ac:dyDescent="0.25">
      <c r="A1075" s="13" t="s">
        <v>11</v>
      </c>
      <c r="B1075" s="13">
        <f t="shared" si="16"/>
        <v>1072</v>
      </c>
      <c r="C1075" s="14">
        <v>40724883</v>
      </c>
      <c r="D1075" s="42">
        <v>41393</v>
      </c>
      <c r="E1075" s="50" t="s">
        <v>162</v>
      </c>
      <c r="F1075" s="43">
        <v>15</v>
      </c>
      <c r="G1075" s="43">
        <v>466.10169491525426</v>
      </c>
      <c r="H1075" s="48" t="s">
        <v>32</v>
      </c>
    </row>
    <row r="1076" spans="1:8" x14ac:dyDescent="0.25">
      <c r="A1076" s="13" t="s">
        <v>11</v>
      </c>
      <c r="B1076" s="13">
        <f t="shared" si="16"/>
        <v>1073</v>
      </c>
      <c r="C1076" s="14">
        <v>40726779</v>
      </c>
      <c r="D1076" s="42">
        <v>41387</v>
      </c>
      <c r="E1076" s="50" t="s">
        <v>162</v>
      </c>
      <c r="F1076" s="43">
        <v>7</v>
      </c>
      <c r="G1076" s="43">
        <v>466.10169491525426</v>
      </c>
      <c r="H1076" s="48" t="s">
        <v>41</v>
      </c>
    </row>
    <row r="1077" spans="1:8" x14ac:dyDescent="0.25">
      <c r="A1077" s="13" t="s">
        <v>11</v>
      </c>
      <c r="B1077" s="13">
        <f t="shared" si="16"/>
        <v>1074</v>
      </c>
      <c r="C1077" s="14">
        <v>40674364</v>
      </c>
      <c r="D1077" s="42">
        <v>41393</v>
      </c>
      <c r="E1077" s="50" t="s">
        <v>162</v>
      </c>
      <c r="F1077" s="43">
        <v>12</v>
      </c>
      <c r="G1077" s="43">
        <v>466.10169491525426</v>
      </c>
      <c r="H1077" s="48" t="s">
        <v>32</v>
      </c>
    </row>
    <row r="1078" spans="1:8" x14ac:dyDescent="0.25">
      <c r="A1078" s="13" t="s">
        <v>11</v>
      </c>
      <c r="B1078" s="13">
        <f t="shared" si="16"/>
        <v>1075</v>
      </c>
      <c r="C1078" s="14">
        <v>40702199</v>
      </c>
      <c r="D1078" s="42">
        <v>41394</v>
      </c>
      <c r="E1078" s="50" t="s">
        <v>162</v>
      </c>
      <c r="F1078" s="43">
        <v>10</v>
      </c>
      <c r="G1078" s="43">
        <v>466.10169491525426</v>
      </c>
      <c r="H1078" s="48" t="s">
        <v>111</v>
      </c>
    </row>
    <row r="1079" spans="1:8" x14ac:dyDescent="0.25">
      <c r="A1079" s="13" t="s">
        <v>11</v>
      </c>
      <c r="B1079" s="13">
        <f t="shared" si="16"/>
        <v>1076</v>
      </c>
      <c r="C1079" s="14">
        <v>40705562</v>
      </c>
      <c r="D1079" s="42">
        <v>41393</v>
      </c>
      <c r="E1079" s="50" t="s">
        <v>162</v>
      </c>
      <c r="F1079" s="43">
        <v>10</v>
      </c>
      <c r="G1079" s="43">
        <v>466.10169491525426</v>
      </c>
      <c r="H1079" s="48" t="s">
        <v>37</v>
      </c>
    </row>
    <row r="1080" spans="1:8" x14ac:dyDescent="0.25">
      <c r="A1080" s="13" t="s">
        <v>11</v>
      </c>
      <c r="B1080" s="13">
        <f t="shared" si="16"/>
        <v>1077</v>
      </c>
      <c r="C1080" s="14">
        <v>40713674</v>
      </c>
      <c r="D1080" s="42">
        <v>41394</v>
      </c>
      <c r="E1080" s="50" t="s">
        <v>162</v>
      </c>
      <c r="F1080" s="43">
        <v>15</v>
      </c>
      <c r="G1080" s="43">
        <v>466.10169491525426</v>
      </c>
      <c r="H1080" s="48" t="s">
        <v>32</v>
      </c>
    </row>
    <row r="1081" spans="1:8" x14ac:dyDescent="0.25">
      <c r="A1081" s="13" t="s">
        <v>11</v>
      </c>
      <c r="B1081" s="13">
        <f t="shared" si="16"/>
        <v>1078</v>
      </c>
      <c r="C1081" s="14">
        <v>40716557</v>
      </c>
      <c r="D1081" s="42">
        <v>41390</v>
      </c>
      <c r="E1081" s="50" t="s">
        <v>162</v>
      </c>
      <c r="F1081" s="43">
        <v>5</v>
      </c>
      <c r="G1081" s="43">
        <v>466.10169491525426</v>
      </c>
      <c r="H1081" s="48" t="s">
        <v>63</v>
      </c>
    </row>
    <row r="1082" spans="1:8" x14ac:dyDescent="0.25">
      <c r="A1082" s="13" t="s">
        <v>11</v>
      </c>
      <c r="B1082" s="13">
        <f t="shared" si="16"/>
        <v>1079</v>
      </c>
      <c r="C1082" s="14">
        <v>40721330</v>
      </c>
      <c r="D1082" s="42">
        <v>41393</v>
      </c>
      <c r="E1082" s="50" t="s">
        <v>162</v>
      </c>
      <c r="F1082" s="43">
        <v>12</v>
      </c>
      <c r="G1082" s="43">
        <v>466.10169491525426</v>
      </c>
      <c r="H1082" s="48" t="s">
        <v>127</v>
      </c>
    </row>
    <row r="1083" spans="1:8" x14ac:dyDescent="0.25">
      <c r="A1083" s="13" t="s">
        <v>11</v>
      </c>
      <c r="B1083" s="13">
        <f t="shared" si="16"/>
        <v>1080</v>
      </c>
      <c r="C1083" s="14">
        <v>40721340</v>
      </c>
      <c r="D1083" s="42">
        <v>41393</v>
      </c>
      <c r="E1083" s="50" t="s">
        <v>162</v>
      </c>
      <c r="F1083" s="43">
        <v>11</v>
      </c>
      <c r="G1083" s="43">
        <v>466.10169491525426</v>
      </c>
      <c r="H1083" s="48" t="s">
        <v>32</v>
      </c>
    </row>
    <row r="1084" spans="1:8" x14ac:dyDescent="0.25">
      <c r="A1084" s="13" t="s">
        <v>11</v>
      </c>
      <c r="B1084" s="13">
        <f t="shared" si="16"/>
        <v>1081</v>
      </c>
      <c r="C1084" s="14">
        <v>40722392</v>
      </c>
      <c r="D1084" s="42">
        <v>41390</v>
      </c>
      <c r="E1084" s="50" t="s">
        <v>162</v>
      </c>
      <c r="F1084" s="43">
        <v>15</v>
      </c>
      <c r="G1084" s="43">
        <v>466.10169491525426</v>
      </c>
      <c r="H1084" s="48" t="s">
        <v>33</v>
      </c>
    </row>
    <row r="1085" spans="1:8" x14ac:dyDescent="0.25">
      <c r="A1085" s="13" t="s">
        <v>11</v>
      </c>
      <c r="B1085" s="13">
        <f t="shared" si="16"/>
        <v>1082</v>
      </c>
      <c r="C1085" s="14">
        <v>40723525</v>
      </c>
      <c r="D1085" s="42">
        <v>41390</v>
      </c>
      <c r="E1085" s="50" t="s">
        <v>162</v>
      </c>
      <c r="F1085" s="43">
        <v>11</v>
      </c>
      <c r="G1085" s="43">
        <v>466.10169491525426</v>
      </c>
      <c r="H1085" s="48" t="s">
        <v>32</v>
      </c>
    </row>
    <row r="1086" spans="1:8" x14ac:dyDescent="0.25">
      <c r="A1086" s="13" t="s">
        <v>11</v>
      </c>
      <c r="B1086" s="13">
        <f t="shared" si="16"/>
        <v>1083</v>
      </c>
      <c r="C1086" s="14">
        <v>40723509</v>
      </c>
      <c r="D1086" s="42">
        <v>41390</v>
      </c>
      <c r="E1086" s="50" t="s">
        <v>162</v>
      </c>
      <c r="F1086" s="43">
        <v>11</v>
      </c>
      <c r="G1086" s="43">
        <v>466.10169491525426</v>
      </c>
      <c r="H1086" s="48" t="s">
        <v>32</v>
      </c>
    </row>
    <row r="1087" spans="1:8" x14ac:dyDescent="0.25">
      <c r="A1087" s="13" t="s">
        <v>11</v>
      </c>
      <c r="B1087" s="13">
        <f t="shared" si="16"/>
        <v>1084</v>
      </c>
      <c r="C1087" s="14">
        <v>40723512</v>
      </c>
      <c r="D1087" s="42">
        <v>41390</v>
      </c>
      <c r="E1087" s="50" t="s">
        <v>162</v>
      </c>
      <c r="F1087" s="43">
        <v>12</v>
      </c>
      <c r="G1087" s="43">
        <v>466.10169491525426</v>
      </c>
      <c r="H1087" s="48" t="s">
        <v>20</v>
      </c>
    </row>
    <row r="1088" spans="1:8" x14ac:dyDescent="0.25">
      <c r="A1088" s="13" t="s">
        <v>11</v>
      </c>
      <c r="B1088" s="13">
        <f t="shared" si="16"/>
        <v>1085</v>
      </c>
      <c r="C1088" s="14">
        <v>40724398</v>
      </c>
      <c r="D1088" s="42">
        <v>41394</v>
      </c>
      <c r="E1088" s="50" t="s">
        <v>162</v>
      </c>
      <c r="F1088" s="43">
        <v>10</v>
      </c>
      <c r="G1088" s="43">
        <v>466.10169491525426</v>
      </c>
      <c r="H1088" s="48" t="s">
        <v>20</v>
      </c>
    </row>
    <row r="1089" spans="1:8" x14ac:dyDescent="0.25">
      <c r="A1089" s="13" t="s">
        <v>11</v>
      </c>
      <c r="B1089" s="13">
        <f t="shared" si="16"/>
        <v>1086</v>
      </c>
      <c r="C1089" s="14">
        <v>40724416</v>
      </c>
      <c r="D1089" s="42">
        <v>41394</v>
      </c>
      <c r="E1089" s="50" t="s">
        <v>162</v>
      </c>
      <c r="F1089" s="43">
        <v>10</v>
      </c>
      <c r="G1089" s="43">
        <v>466.10169491525426</v>
      </c>
      <c r="H1089" s="48" t="s">
        <v>32</v>
      </c>
    </row>
    <row r="1090" spans="1:8" x14ac:dyDescent="0.25">
      <c r="A1090" s="13" t="s">
        <v>11</v>
      </c>
      <c r="B1090" s="13">
        <f t="shared" si="16"/>
        <v>1087</v>
      </c>
      <c r="C1090" s="14">
        <v>40724424</v>
      </c>
      <c r="D1090" s="42">
        <v>41394</v>
      </c>
      <c r="E1090" s="50" t="s">
        <v>162</v>
      </c>
      <c r="F1090" s="43">
        <v>10</v>
      </c>
      <c r="G1090" s="43">
        <v>466.10169491525426</v>
      </c>
      <c r="H1090" s="48" t="s">
        <v>20</v>
      </c>
    </row>
    <row r="1091" spans="1:8" x14ac:dyDescent="0.25">
      <c r="A1091" s="13" t="s">
        <v>11</v>
      </c>
      <c r="B1091" s="13">
        <f t="shared" si="16"/>
        <v>1088</v>
      </c>
      <c r="C1091" s="14">
        <v>40724609</v>
      </c>
      <c r="D1091" s="42">
        <v>41394</v>
      </c>
      <c r="E1091" s="50" t="s">
        <v>162</v>
      </c>
      <c r="F1091" s="43">
        <v>10</v>
      </c>
      <c r="G1091" s="43">
        <v>466.10169491525426</v>
      </c>
      <c r="H1091" s="48" t="s">
        <v>21</v>
      </c>
    </row>
    <row r="1092" spans="1:8" x14ac:dyDescent="0.25">
      <c r="A1092" s="13" t="s">
        <v>11</v>
      </c>
      <c r="B1092" s="13">
        <f t="shared" si="16"/>
        <v>1089</v>
      </c>
      <c r="C1092" s="14">
        <v>40724603</v>
      </c>
      <c r="D1092" s="42">
        <v>41394</v>
      </c>
      <c r="E1092" s="50" t="s">
        <v>162</v>
      </c>
      <c r="F1092" s="43">
        <v>12</v>
      </c>
      <c r="G1092" s="43">
        <v>466.10169491525426</v>
      </c>
      <c r="H1092" s="48" t="s">
        <v>154</v>
      </c>
    </row>
    <row r="1093" spans="1:8" x14ac:dyDescent="0.25">
      <c r="A1093" s="13" t="s">
        <v>11</v>
      </c>
      <c r="B1093" s="13">
        <f t="shared" si="16"/>
        <v>1090</v>
      </c>
      <c r="C1093" s="14">
        <v>40727410</v>
      </c>
      <c r="D1093" s="42">
        <v>41394</v>
      </c>
      <c r="E1093" s="50" t="s">
        <v>162</v>
      </c>
      <c r="F1093" s="43">
        <v>15</v>
      </c>
      <c r="G1093" s="43">
        <v>466.10169491525426</v>
      </c>
      <c r="H1093" s="48" t="s">
        <v>84</v>
      </c>
    </row>
    <row r="1094" spans="1:8" x14ac:dyDescent="0.25">
      <c r="A1094" s="13" t="s">
        <v>11</v>
      </c>
      <c r="B1094" s="13">
        <f t="shared" ref="B1094:B1130" si="17">B1093+1</f>
        <v>1091</v>
      </c>
      <c r="C1094" s="14">
        <v>40723749</v>
      </c>
      <c r="D1094" s="42">
        <v>41388</v>
      </c>
      <c r="E1094" s="50" t="s">
        <v>162</v>
      </c>
      <c r="F1094" s="43">
        <v>5</v>
      </c>
      <c r="G1094" s="43">
        <v>466.10169491525426</v>
      </c>
      <c r="H1094" s="48" t="s">
        <v>49</v>
      </c>
    </row>
    <row r="1095" spans="1:8" x14ac:dyDescent="0.25">
      <c r="A1095" s="13" t="s">
        <v>11</v>
      </c>
      <c r="B1095" s="13">
        <f t="shared" si="17"/>
        <v>1092</v>
      </c>
      <c r="C1095" s="14">
        <v>40708645</v>
      </c>
      <c r="D1095" s="42">
        <v>41393</v>
      </c>
      <c r="E1095" s="50" t="s">
        <v>162</v>
      </c>
      <c r="F1095" s="43">
        <v>1</v>
      </c>
      <c r="G1095" s="43">
        <v>466.10169491525426</v>
      </c>
      <c r="H1095" s="48" t="s">
        <v>30</v>
      </c>
    </row>
    <row r="1096" spans="1:8" x14ac:dyDescent="0.25">
      <c r="A1096" s="13" t="s">
        <v>11</v>
      </c>
      <c r="B1096" s="13">
        <f t="shared" si="17"/>
        <v>1093</v>
      </c>
      <c r="C1096" s="14">
        <v>40722045</v>
      </c>
      <c r="D1096" s="42">
        <v>41390</v>
      </c>
      <c r="E1096" s="50" t="s">
        <v>162</v>
      </c>
      <c r="F1096" s="43">
        <v>15</v>
      </c>
      <c r="G1096" s="43">
        <v>1674</v>
      </c>
      <c r="H1096" s="48" t="s">
        <v>86</v>
      </c>
    </row>
    <row r="1097" spans="1:8" x14ac:dyDescent="0.25">
      <c r="A1097" s="13" t="s">
        <v>11</v>
      </c>
      <c r="B1097" s="13">
        <f t="shared" si="17"/>
        <v>1094</v>
      </c>
      <c r="C1097" s="14">
        <v>40667122</v>
      </c>
      <c r="D1097" s="42">
        <v>41394</v>
      </c>
      <c r="E1097" s="50" t="s">
        <v>164</v>
      </c>
      <c r="F1097" s="43">
        <v>780</v>
      </c>
      <c r="G1097" s="43">
        <v>3349490.0000000005</v>
      </c>
      <c r="H1097" s="48" t="s">
        <v>29</v>
      </c>
    </row>
    <row r="1098" spans="1:8" x14ac:dyDescent="0.25">
      <c r="A1098" s="13" t="s">
        <v>11</v>
      </c>
      <c r="B1098" s="13">
        <f t="shared" si="17"/>
        <v>1095</v>
      </c>
      <c r="C1098" s="14">
        <v>40703216</v>
      </c>
      <c r="D1098" s="42">
        <v>41394</v>
      </c>
      <c r="E1098" s="15" t="s">
        <v>163</v>
      </c>
      <c r="F1098" s="43">
        <v>253</v>
      </c>
      <c r="G1098" s="43">
        <v>28234.796610169491</v>
      </c>
      <c r="H1098" s="48" t="s">
        <v>113</v>
      </c>
    </row>
    <row r="1099" spans="1:8" x14ac:dyDescent="0.25">
      <c r="A1099" s="13" t="s">
        <v>11</v>
      </c>
      <c r="B1099" s="13">
        <f t="shared" si="17"/>
        <v>1096</v>
      </c>
      <c r="C1099" s="14">
        <v>40691829</v>
      </c>
      <c r="D1099" s="42">
        <v>41394</v>
      </c>
      <c r="E1099" s="50" t="s">
        <v>162</v>
      </c>
      <c r="F1099" s="43">
        <v>113</v>
      </c>
      <c r="G1099" s="43">
        <v>12610.796610169493</v>
      </c>
      <c r="H1099" s="48" t="s">
        <v>89</v>
      </c>
    </row>
    <row r="1100" spans="1:8" x14ac:dyDescent="0.25">
      <c r="A1100" s="13" t="s">
        <v>11</v>
      </c>
      <c r="B1100" s="13">
        <f t="shared" si="17"/>
        <v>1097</v>
      </c>
      <c r="C1100" s="14">
        <v>40720029</v>
      </c>
      <c r="D1100" s="42">
        <v>41393</v>
      </c>
      <c r="E1100" s="50" t="s">
        <v>162</v>
      </c>
      <c r="F1100" s="43">
        <v>5</v>
      </c>
      <c r="G1100" s="43">
        <v>466.10169491525426</v>
      </c>
      <c r="H1100" s="48" t="s">
        <v>137</v>
      </c>
    </row>
    <row r="1101" spans="1:8" x14ac:dyDescent="0.25">
      <c r="A1101" s="13" t="s">
        <v>11</v>
      </c>
      <c r="B1101" s="13">
        <f t="shared" si="17"/>
        <v>1098</v>
      </c>
      <c r="C1101" s="14">
        <v>40707966</v>
      </c>
      <c r="D1101" s="42">
        <v>41389</v>
      </c>
      <c r="E1101" s="50" t="s">
        <v>162</v>
      </c>
      <c r="F1101" s="43">
        <v>100</v>
      </c>
      <c r="G1101" s="43">
        <v>11160</v>
      </c>
      <c r="H1101" s="48" t="s">
        <v>21</v>
      </c>
    </row>
    <row r="1102" spans="1:8" x14ac:dyDescent="0.25">
      <c r="A1102" s="13" t="s">
        <v>11</v>
      </c>
      <c r="B1102" s="13">
        <f t="shared" si="17"/>
        <v>1099</v>
      </c>
      <c r="C1102" s="14">
        <v>40714834</v>
      </c>
      <c r="D1102" s="42">
        <v>41393</v>
      </c>
      <c r="E1102" s="50" t="s">
        <v>162</v>
      </c>
      <c r="F1102" s="43">
        <v>150</v>
      </c>
      <c r="G1102" s="43">
        <v>16740</v>
      </c>
      <c r="H1102" s="48" t="s">
        <v>179</v>
      </c>
    </row>
    <row r="1103" spans="1:8" x14ac:dyDescent="0.25">
      <c r="A1103" s="13" t="s">
        <v>11</v>
      </c>
      <c r="B1103" s="13">
        <f t="shared" si="17"/>
        <v>1100</v>
      </c>
      <c r="C1103" s="14">
        <v>40710605</v>
      </c>
      <c r="D1103" s="42">
        <v>41390</v>
      </c>
      <c r="E1103" s="50" t="s">
        <v>162</v>
      </c>
      <c r="F1103" s="43">
        <v>100</v>
      </c>
      <c r="G1103" s="43">
        <v>11160</v>
      </c>
      <c r="H1103" s="48" t="s">
        <v>189</v>
      </c>
    </row>
    <row r="1104" spans="1:8" x14ac:dyDescent="0.25">
      <c r="A1104" s="13" t="s">
        <v>11</v>
      </c>
      <c r="B1104" s="13">
        <f t="shared" si="17"/>
        <v>1101</v>
      </c>
      <c r="C1104" s="14">
        <v>40718697</v>
      </c>
      <c r="D1104" s="42">
        <v>41394</v>
      </c>
      <c r="E1104" s="15" t="s">
        <v>163</v>
      </c>
      <c r="F1104" s="43">
        <v>36.1</v>
      </c>
      <c r="G1104" s="43">
        <v>4028.7627118644068</v>
      </c>
      <c r="H1104" s="48" t="s">
        <v>190</v>
      </c>
    </row>
    <row r="1105" spans="1:8" x14ac:dyDescent="0.25">
      <c r="A1105" s="13" t="s">
        <v>11</v>
      </c>
      <c r="B1105" s="13">
        <f t="shared" si="17"/>
        <v>1102</v>
      </c>
      <c r="C1105" s="14">
        <v>40696383</v>
      </c>
      <c r="D1105" s="42">
        <v>41394</v>
      </c>
      <c r="E1105" s="15" t="s">
        <v>163</v>
      </c>
      <c r="F1105" s="43">
        <v>180</v>
      </c>
      <c r="G1105" s="43">
        <v>20088</v>
      </c>
      <c r="H1105" s="48" t="s">
        <v>88</v>
      </c>
    </row>
    <row r="1106" spans="1:8" x14ac:dyDescent="0.25">
      <c r="A1106" s="13" t="s">
        <v>11</v>
      </c>
      <c r="B1106" s="13">
        <f t="shared" si="17"/>
        <v>1103</v>
      </c>
      <c r="C1106" s="14">
        <v>40721384</v>
      </c>
      <c r="D1106" s="42">
        <v>41394</v>
      </c>
      <c r="E1106" s="50" t="s">
        <v>162</v>
      </c>
      <c r="F1106" s="43">
        <v>70</v>
      </c>
      <c r="G1106" s="43">
        <v>7812</v>
      </c>
      <c r="H1106" s="48" t="s">
        <v>179</v>
      </c>
    </row>
    <row r="1107" spans="1:8" x14ac:dyDescent="0.25">
      <c r="A1107" s="13" t="s">
        <v>11</v>
      </c>
      <c r="B1107" s="13">
        <f t="shared" si="17"/>
        <v>1104</v>
      </c>
      <c r="C1107" s="14">
        <v>40725517</v>
      </c>
      <c r="D1107" s="42">
        <v>41394</v>
      </c>
      <c r="E1107" s="50" t="s">
        <v>162</v>
      </c>
      <c r="F1107" s="43">
        <v>10</v>
      </c>
      <c r="G1107" s="43">
        <v>466.10169491525426</v>
      </c>
      <c r="H1107" s="48" t="s">
        <v>186</v>
      </c>
    </row>
    <row r="1108" spans="1:8" x14ac:dyDescent="0.25">
      <c r="A1108" s="13" t="s">
        <v>11</v>
      </c>
      <c r="B1108" s="13">
        <f t="shared" si="17"/>
        <v>1105</v>
      </c>
      <c r="C1108" s="14">
        <v>40718210</v>
      </c>
      <c r="D1108" s="42">
        <v>41393</v>
      </c>
      <c r="E1108" s="50" t="s">
        <v>162</v>
      </c>
      <c r="F1108" s="43">
        <v>6</v>
      </c>
      <c r="G1108" s="43">
        <v>466.10169491525426</v>
      </c>
      <c r="H1108" s="48" t="s">
        <v>43</v>
      </c>
    </row>
    <row r="1109" spans="1:8" x14ac:dyDescent="0.25">
      <c r="A1109" s="13" t="s">
        <v>11</v>
      </c>
      <c r="B1109" s="13">
        <f t="shared" si="17"/>
        <v>1106</v>
      </c>
      <c r="C1109" s="14">
        <v>40696174</v>
      </c>
      <c r="D1109" s="42">
        <v>41390</v>
      </c>
      <c r="E1109" s="50" t="s">
        <v>162</v>
      </c>
      <c r="F1109" s="43">
        <v>1.6E-2</v>
      </c>
      <c r="G1109" s="43">
        <v>466.10169491525426</v>
      </c>
      <c r="H1109" s="48" t="s">
        <v>88</v>
      </c>
    </row>
    <row r="1110" spans="1:8" x14ac:dyDescent="0.25">
      <c r="A1110" s="13" t="s">
        <v>11</v>
      </c>
      <c r="B1110" s="13">
        <f t="shared" si="17"/>
        <v>1107</v>
      </c>
      <c r="C1110" s="14">
        <v>40716180</v>
      </c>
      <c r="D1110" s="42">
        <v>41389</v>
      </c>
      <c r="E1110" s="50" t="s">
        <v>162</v>
      </c>
      <c r="F1110" s="43">
        <v>15</v>
      </c>
      <c r="G1110" s="43">
        <v>466.10169491525426</v>
      </c>
      <c r="H1110" s="48" t="s">
        <v>29</v>
      </c>
    </row>
    <row r="1111" spans="1:8" x14ac:dyDescent="0.25">
      <c r="A1111" s="13" t="s">
        <v>11</v>
      </c>
      <c r="B1111" s="13">
        <f t="shared" si="17"/>
        <v>1108</v>
      </c>
      <c r="C1111" s="14">
        <v>40716190</v>
      </c>
      <c r="D1111" s="42">
        <v>41393</v>
      </c>
      <c r="E1111" s="50" t="s">
        <v>162</v>
      </c>
      <c r="F1111" s="43">
        <v>10</v>
      </c>
      <c r="G1111" s="43">
        <v>466.10169491525426</v>
      </c>
      <c r="H1111" s="48" t="s">
        <v>88</v>
      </c>
    </row>
    <row r="1112" spans="1:8" x14ac:dyDescent="0.25">
      <c r="A1112" s="13" t="s">
        <v>11</v>
      </c>
      <c r="B1112" s="13">
        <f t="shared" si="17"/>
        <v>1109</v>
      </c>
      <c r="C1112" s="14">
        <v>40696178</v>
      </c>
      <c r="D1112" s="42">
        <v>41390</v>
      </c>
      <c r="E1112" s="50" t="s">
        <v>162</v>
      </c>
      <c r="F1112" s="43">
        <v>1.6E-2</v>
      </c>
      <c r="G1112" s="43">
        <v>466.10169491525426</v>
      </c>
      <c r="H1112" s="48" t="s">
        <v>88</v>
      </c>
    </row>
    <row r="1113" spans="1:8" x14ac:dyDescent="0.25">
      <c r="A1113" s="13" t="s">
        <v>11</v>
      </c>
      <c r="B1113" s="13">
        <f t="shared" si="17"/>
        <v>1110</v>
      </c>
      <c r="C1113" s="14">
        <v>40722029</v>
      </c>
      <c r="D1113" s="42">
        <v>41393</v>
      </c>
      <c r="E1113" s="50" t="s">
        <v>162</v>
      </c>
      <c r="F1113" s="43">
        <v>100</v>
      </c>
      <c r="G1113" s="43">
        <v>11160</v>
      </c>
      <c r="H1113" s="48" t="s">
        <v>31</v>
      </c>
    </row>
    <row r="1114" spans="1:8" x14ac:dyDescent="0.25">
      <c r="A1114" s="13" t="s">
        <v>11</v>
      </c>
      <c r="B1114" s="13">
        <f t="shared" si="17"/>
        <v>1111</v>
      </c>
      <c r="C1114" s="14">
        <v>40716835</v>
      </c>
      <c r="D1114" s="42">
        <v>41390</v>
      </c>
      <c r="E1114" s="50" t="s">
        <v>162</v>
      </c>
      <c r="F1114" s="43">
        <v>90</v>
      </c>
      <c r="G1114" s="43">
        <v>10044</v>
      </c>
      <c r="H1114" s="48" t="s">
        <v>103</v>
      </c>
    </row>
    <row r="1115" spans="1:8" x14ac:dyDescent="0.25">
      <c r="A1115" s="13" t="s">
        <v>11</v>
      </c>
      <c r="B1115" s="13">
        <f t="shared" si="17"/>
        <v>1112</v>
      </c>
      <c r="C1115" s="14">
        <v>40720182</v>
      </c>
      <c r="D1115" s="42">
        <v>41393</v>
      </c>
      <c r="E1115" s="50" t="s">
        <v>162</v>
      </c>
      <c r="F1115" s="43">
        <v>15</v>
      </c>
      <c r="G1115" s="43">
        <v>466.10169491525426</v>
      </c>
      <c r="H1115" s="48" t="s">
        <v>102</v>
      </c>
    </row>
    <row r="1116" spans="1:8" x14ac:dyDescent="0.25">
      <c r="A1116" s="13" t="s">
        <v>11</v>
      </c>
      <c r="B1116" s="13">
        <f t="shared" si="17"/>
        <v>1113</v>
      </c>
      <c r="C1116" s="14">
        <v>40705994</v>
      </c>
      <c r="D1116" s="42">
        <v>41393</v>
      </c>
      <c r="E1116" s="50" t="s">
        <v>162</v>
      </c>
      <c r="F1116" s="43">
        <v>5</v>
      </c>
      <c r="G1116" s="43">
        <v>466.10169491525426</v>
      </c>
      <c r="H1116" s="48" t="s">
        <v>88</v>
      </c>
    </row>
    <row r="1117" spans="1:8" x14ac:dyDescent="0.25">
      <c r="A1117" s="13" t="s">
        <v>11</v>
      </c>
      <c r="B1117" s="13">
        <f t="shared" si="17"/>
        <v>1114</v>
      </c>
      <c r="C1117" s="14">
        <v>40712319</v>
      </c>
      <c r="D1117" s="42">
        <v>41394</v>
      </c>
      <c r="E1117" s="50" t="s">
        <v>162</v>
      </c>
      <c r="F1117" s="43">
        <v>26</v>
      </c>
      <c r="G1117" s="43">
        <v>2901.6016949152545</v>
      </c>
      <c r="H1117" s="48" t="s">
        <v>102</v>
      </c>
    </row>
    <row r="1118" spans="1:8" x14ac:dyDescent="0.25">
      <c r="A1118" s="13" t="s">
        <v>11</v>
      </c>
      <c r="B1118" s="13">
        <f t="shared" si="17"/>
        <v>1115</v>
      </c>
      <c r="C1118" s="14">
        <v>40712309</v>
      </c>
      <c r="D1118" s="42">
        <v>41393</v>
      </c>
      <c r="E1118" s="50" t="s">
        <v>162</v>
      </c>
      <c r="F1118" s="43">
        <v>20</v>
      </c>
      <c r="G1118" s="43">
        <v>4661.016949152543</v>
      </c>
      <c r="H1118" s="48" t="s">
        <v>98</v>
      </c>
    </row>
    <row r="1119" spans="1:8" x14ac:dyDescent="0.25">
      <c r="A1119" s="13" t="s">
        <v>11</v>
      </c>
      <c r="B1119" s="13">
        <f t="shared" si="17"/>
        <v>1116</v>
      </c>
      <c r="C1119" s="14">
        <v>40718385</v>
      </c>
      <c r="D1119" s="42">
        <v>41389</v>
      </c>
      <c r="E1119" s="50" t="s">
        <v>162</v>
      </c>
      <c r="F1119" s="43">
        <v>30</v>
      </c>
      <c r="G1119" s="43">
        <v>3348</v>
      </c>
      <c r="H1119" s="48" t="s">
        <v>191</v>
      </c>
    </row>
    <row r="1120" spans="1:8" x14ac:dyDescent="0.25">
      <c r="A1120" s="13" t="s">
        <v>11</v>
      </c>
      <c r="B1120" s="13">
        <f t="shared" si="17"/>
        <v>1117</v>
      </c>
      <c r="C1120" s="14">
        <v>40721732</v>
      </c>
      <c r="D1120" s="42">
        <v>41390</v>
      </c>
      <c r="E1120" s="50" t="s">
        <v>162</v>
      </c>
      <c r="F1120" s="43">
        <v>15</v>
      </c>
      <c r="G1120" s="43">
        <v>466.10169491525426</v>
      </c>
      <c r="H1120" s="48" t="s">
        <v>84</v>
      </c>
    </row>
    <row r="1121" spans="1:8" x14ac:dyDescent="0.25">
      <c r="A1121" s="13" t="s">
        <v>11</v>
      </c>
      <c r="B1121" s="13">
        <f t="shared" si="17"/>
        <v>1118</v>
      </c>
      <c r="C1121" s="14">
        <v>40720329</v>
      </c>
      <c r="D1121" s="42">
        <v>41393</v>
      </c>
      <c r="E1121" s="50" t="s">
        <v>162</v>
      </c>
      <c r="F1121" s="43">
        <v>0.24</v>
      </c>
      <c r="G1121" s="43">
        <v>466.10169491525426</v>
      </c>
      <c r="H1121" s="48" t="s">
        <v>192</v>
      </c>
    </row>
    <row r="1122" spans="1:8" x14ac:dyDescent="0.25">
      <c r="A1122" s="13" t="s">
        <v>11</v>
      </c>
      <c r="B1122" s="13">
        <f t="shared" si="17"/>
        <v>1119</v>
      </c>
      <c r="C1122" s="14">
        <v>40716839</v>
      </c>
      <c r="D1122" s="42">
        <v>41394</v>
      </c>
      <c r="E1122" s="15" t="s">
        <v>163</v>
      </c>
      <c r="F1122" s="43">
        <v>240</v>
      </c>
      <c r="G1122" s="43">
        <v>26784</v>
      </c>
      <c r="H1122" s="48" t="s">
        <v>21</v>
      </c>
    </row>
    <row r="1123" spans="1:8" x14ac:dyDescent="0.25">
      <c r="A1123" s="13" t="s">
        <v>11</v>
      </c>
      <c r="B1123" s="13">
        <f t="shared" si="17"/>
        <v>1120</v>
      </c>
      <c r="C1123" s="14">
        <v>40716837</v>
      </c>
      <c r="D1123" s="42">
        <v>41394</v>
      </c>
      <c r="E1123" s="15" t="s">
        <v>163</v>
      </c>
      <c r="F1123" s="43">
        <v>236</v>
      </c>
      <c r="G1123" s="43">
        <v>26337.599999999999</v>
      </c>
      <c r="H1123" s="48" t="s">
        <v>98</v>
      </c>
    </row>
    <row r="1124" spans="1:8" x14ac:dyDescent="0.25">
      <c r="A1124" s="13" t="s">
        <v>11</v>
      </c>
      <c r="B1124" s="13">
        <f t="shared" si="17"/>
        <v>1121</v>
      </c>
      <c r="C1124" s="14">
        <v>40710450</v>
      </c>
      <c r="D1124" s="42">
        <v>41387</v>
      </c>
      <c r="E1124" s="15" t="s">
        <v>163</v>
      </c>
      <c r="F1124" s="43">
        <v>288</v>
      </c>
      <c r="G1124" s="43">
        <v>32140.800000000003</v>
      </c>
      <c r="H1124" s="48" t="s">
        <v>98</v>
      </c>
    </row>
    <row r="1125" spans="1:8" x14ac:dyDescent="0.25">
      <c r="A1125" s="13" t="s">
        <v>11</v>
      </c>
      <c r="B1125" s="13">
        <f t="shared" si="17"/>
        <v>1122</v>
      </c>
      <c r="C1125" s="14">
        <v>40724489</v>
      </c>
      <c r="D1125" s="42">
        <v>41394</v>
      </c>
      <c r="E1125" s="50" t="s">
        <v>162</v>
      </c>
      <c r="F1125" s="43">
        <v>12</v>
      </c>
      <c r="G1125" s="43">
        <v>466.10169491525426</v>
      </c>
      <c r="H1125" s="48" t="s">
        <v>20</v>
      </c>
    </row>
    <row r="1126" spans="1:8" x14ac:dyDescent="0.25">
      <c r="A1126" s="13" t="s">
        <v>11</v>
      </c>
      <c r="B1126" s="13">
        <f t="shared" si="17"/>
        <v>1123</v>
      </c>
      <c r="C1126" s="14">
        <v>40727064</v>
      </c>
      <c r="D1126" s="42">
        <v>41394</v>
      </c>
      <c r="E1126" s="50" t="s">
        <v>162</v>
      </c>
      <c r="F1126" s="43">
        <v>9</v>
      </c>
      <c r="G1126" s="43">
        <v>466.10169491525426</v>
      </c>
      <c r="H1126" s="48" t="s">
        <v>116</v>
      </c>
    </row>
    <row r="1127" spans="1:8" x14ac:dyDescent="0.25">
      <c r="A1127" s="13" t="s">
        <v>11</v>
      </c>
      <c r="B1127" s="13">
        <f t="shared" si="17"/>
        <v>1124</v>
      </c>
      <c r="C1127" s="14">
        <v>40727626</v>
      </c>
      <c r="D1127" s="42">
        <v>41394</v>
      </c>
      <c r="E1127" s="50" t="s">
        <v>162</v>
      </c>
      <c r="F1127" s="43">
        <v>10</v>
      </c>
      <c r="G1127" s="43">
        <v>466.10169491525426</v>
      </c>
      <c r="H1127" s="48" t="s">
        <v>193</v>
      </c>
    </row>
    <row r="1128" spans="1:8" x14ac:dyDescent="0.25">
      <c r="A1128" s="13" t="s">
        <v>11</v>
      </c>
      <c r="B1128" s="13">
        <f t="shared" si="17"/>
        <v>1125</v>
      </c>
      <c r="C1128" s="14">
        <v>40719021</v>
      </c>
      <c r="D1128" s="42">
        <v>41381</v>
      </c>
      <c r="E1128" s="50" t="s">
        <v>162</v>
      </c>
      <c r="F1128" s="43">
        <v>0.5</v>
      </c>
      <c r="G1128" s="43">
        <v>466.10169491525426</v>
      </c>
      <c r="H1128" s="48" t="s">
        <v>22</v>
      </c>
    </row>
    <row r="1129" spans="1:8" x14ac:dyDescent="0.25">
      <c r="A1129" s="13" t="s">
        <v>11</v>
      </c>
      <c r="B1129" s="13">
        <f t="shared" si="17"/>
        <v>1126</v>
      </c>
      <c r="C1129" s="14">
        <v>40704064</v>
      </c>
      <c r="D1129" s="42">
        <v>41367</v>
      </c>
      <c r="E1129" s="50" t="s">
        <v>162</v>
      </c>
      <c r="F1129" s="43">
        <v>15</v>
      </c>
      <c r="G1129" s="43">
        <v>466.10169491525426</v>
      </c>
      <c r="H1129" s="48" t="s">
        <v>45</v>
      </c>
    </row>
    <row r="1130" spans="1:8" x14ac:dyDescent="0.25">
      <c r="A1130" s="13" t="s">
        <v>11</v>
      </c>
      <c r="B1130" s="13">
        <f t="shared" si="17"/>
        <v>1127</v>
      </c>
      <c r="C1130" s="14">
        <v>40715630</v>
      </c>
      <c r="D1130" s="42">
        <v>41381</v>
      </c>
      <c r="E1130" s="50" t="s">
        <v>162</v>
      </c>
      <c r="F1130" s="43">
        <v>10</v>
      </c>
      <c r="G1130" s="43">
        <v>466.10169491525426</v>
      </c>
      <c r="H1130" s="48" t="s">
        <v>35</v>
      </c>
    </row>
  </sheetData>
  <autoFilter ref="A3:H1130"/>
  <pageMargins left="0.70866141732283472" right="0.70866141732283472" top="0.74803149606299213" bottom="0.74803149606299213" header="0.31496062992125984" footer="0.31496062992125984"/>
  <pageSetup paperSize="9" scale="60" fitToHeight="9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Свод_09</vt:lpstr>
      <vt:lpstr>реестр закл.договоров</vt:lpstr>
      <vt:lpstr>Свод_09!Область_печати</vt:lpstr>
    </vt:vector>
  </TitlesOfParts>
  <Company>MRSK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Besedin</dc:creator>
  <cp:lastModifiedBy>User</cp:lastModifiedBy>
  <cp:lastPrinted>2011-12-19T10:28:25Z</cp:lastPrinted>
  <dcterms:created xsi:type="dcterms:W3CDTF">2011-03-02T11:04:59Z</dcterms:created>
  <dcterms:modified xsi:type="dcterms:W3CDTF">2013-05-31T10:44:29Z</dcterms:modified>
</cp:coreProperties>
</file>