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 activeTab="1"/>
  </bookViews>
  <sheets>
    <sheet name="Свод" sheetId="25" r:id="rId1"/>
    <sheet name="Реестр закл. договоров" sheetId="21" r:id="rId2"/>
    <sheet name="Лист1" sheetId="26" state="hidden" r:id="rId3"/>
  </sheets>
  <definedNames>
    <definedName name="_xlnm._FilterDatabase" localSheetId="2" hidden="1">Лист1!$A$6:$AK$152</definedName>
    <definedName name="_xlnm._FilterDatabase" localSheetId="0" hidden="1">Свод!$A$6:$K$119</definedName>
    <definedName name="_xlnm.Print_Area" localSheetId="1">'Реестр закл. договоров'!$A$1:$I$154</definedName>
    <definedName name="_xlnm.Print_Area" localSheetId="0">Свод!$A$1:$K$119</definedName>
  </definedNames>
  <calcPr calcId="145621"/>
</workbook>
</file>

<file path=xl/calcChain.xml><?xml version="1.0" encoding="utf-8"?>
<calcChain xmlns="http://schemas.openxmlformats.org/spreadsheetml/2006/main">
  <c r="J4" i="26" l="1"/>
  <c r="J3" i="26" s="1"/>
  <c r="K4" i="26"/>
  <c r="K3" i="26" s="1"/>
  <c r="E4" i="26"/>
  <c r="E3" i="26" s="1"/>
  <c r="F4" i="26"/>
  <c r="F3" i="26" s="1"/>
  <c r="G4" i="26"/>
  <c r="G3" i="26" s="1"/>
  <c r="H4" i="26"/>
  <c r="H3" i="26" s="1"/>
  <c r="I4" i="26"/>
  <c r="I3" i="26" s="1"/>
  <c r="D4" i="26"/>
  <c r="D3" i="26" s="1"/>
  <c r="D68" i="25"/>
  <c r="E68" i="25"/>
  <c r="F68" i="25"/>
  <c r="G68" i="25"/>
  <c r="H68" i="25"/>
  <c r="I68" i="25"/>
  <c r="J68" i="25"/>
  <c r="K68" i="25"/>
  <c r="K6" i="25" l="1"/>
  <c r="J6" i="25"/>
  <c r="I6" i="25"/>
  <c r="H6" i="25"/>
  <c r="G6" i="25"/>
  <c r="F6" i="25"/>
  <c r="E6" i="25"/>
  <c r="D6" i="25"/>
</calcChain>
</file>

<file path=xl/sharedStrings.xml><?xml version="1.0" encoding="utf-8"?>
<sst xmlns="http://schemas.openxmlformats.org/spreadsheetml/2006/main" count="1160" uniqueCount="230">
  <si>
    <t>ПС 110/10/10кВ Котельная</t>
  </si>
  <si>
    <t>ПС 110/10кВ Винниково</t>
  </si>
  <si>
    <t>ПС 110/10кВ Курская ПТФ</t>
  </si>
  <si>
    <t>ПС 110/10кВ Студенок</t>
  </si>
  <si>
    <t>ПС 110/35/10кВ Беседино</t>
  </si>
  <si>
    <t>ПС 110/35/10кВ Горшечное</t>
  </si>
  <si>
    <t>ПС 110/35/10кВ Дмитриев</t>
  </si>
  <si>
    <t>ПС 110/35/10кВ Золотухино</t>
  </si>
  <si>
    <t>ПС 110/35/10кВ Камыши</t>
  </si>
  <si>
    <t>ПС 110/35/10кВ Клюква</t>
  </si>
  <si>
    <t>ПС 110/35/10кВ Кшень</t>
  </si>
  <si>
    <t>ПС 110/35/10кВ Льгов</t>
  </si>
  <si>
    <t>ПС 110/35/10кВ Обоянь</t>
  </si>
  <si>
    <t>ПС 110/35/10кВ Октябрьская</t>
  </si>
  <si>
    <t>ПС 110/35/10кВ Суджа</t>
  </si>
  <si>
    <t>ПС 110/35/10кВ Фатеж</t>
  </si>
  <si>
    <t>ПС 110/35/10кВ Черемисиново</t>
  </si>
  <si>
    <t>ПС 110/35/6кВ Волокно</t>
  </si>
  <si>
    <t>ПС 110/6кВ Тепличная</t>
  </si>
  <si>
    <t>ПС 330/110/35/10кВ Садовая</t>
  </si>
  <si>
    <t>ПС 35/10кВ Безлесная</t>
  </si>
  <si>
    <t>ПС 35/10кВ Водохранилище</t>
  </si>
  <si>
    <t>ПС 35/10кВ Восточная</t>
  </si>
  <si>
    <t>ПС 35/10кВ Михайловка</t>
  </si>
  <si>
    <t>ПС 35/10кВ Моква</t>
  </si>
  <si>
    <t>ПС 35/10кВ Новая</t>
  </si>
  <si>
    <t>ПС 35/10кВ Оросительная</t>
  </si>
  <si>
    <t>ПС 35/10кВ Разветье</t>
  </si>
  <si>
    <t>ПС 35/10кВ Сапогово</t>
  </si>
  <si>
    <t>ПС 35/10кВ Свобода</t>
  </si>
  <si>
    <t>Приложение №1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</si>
  <si>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</si>
  <si>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</si>
  <si>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</si>
  <si>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</si>
  <si>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</si>
  <si>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</si>
  <si>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</si>
  <si>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>Курскэнерго</t>
  </si>
  <si>
    <t>Филиал</t>
  </si>
  <si>
    <t>№ п/п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</si>
  <si>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</si>
  <si>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</si>
  <si>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</si>
  <si>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</si>
  <si>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</si>
  <si>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Итого ПС 35 кВ</t>
  </si>
  <si>
    <t>Итого ПС 110 кВ</t>
  </si>
  <si>
    <t>6 месяцев</t>
  </si>
  <si>
    <t>12 месяцев</t>
  </si>
  <si>
    <t>ПС 110/10кВ Родники</t>
  </si>
  <si>
    <t>ПС 110/35/10кВ Белая</t>
  </si>
  <si>
    <t>ПС 35/10кВ ЖБИ</t>
  </si>
  <si>
    <t>ПС 35/10кВ Успенка</t>
  </si>
  <si>
    <t>ПС 110/35/10кВ Рыльск</t>
  </si>
  <si>
    <t>ПС 35/10кВ Ванино</t>
  </si>
  <si>
    <t>ПС 35/10кВ Иванино</t>
  </si>
  <si>
    <t>ПС 35/10кВ Стрелецкая</t>
  </si>
  <si>
    <t>ПС 110/35/10кВ Атомград</t>
  </si>
  <si>
    <t>ПС 35/10кВ Букреевка</t>
  </si>
  <si>
    <t>ПС 35/10кВ Петрово</t>
  </si>
  <si>
    <t>ПС 35/10кВ Пригородная</t>
  </si>
  <si>
    <t>ПС 110/35/10кВ Басово</t>
  </si>
  <si>
    <t>ПС 110/6/6кВ ЦРП-3 ЖБИ-1</t>
  </si>
  <si>
    <t>ПС 35/10кВ Зуевка</t>
  </si>
  <si>
    <t>ПС 35/10кВ Родина</t>
  </si>
  <si>
    <t>ПС 35/10кВ Селекционная</t>
  </si>
  <si>
    <t>ПС 110/10кВ Мартовская</t>
  </si>
  <si>
    <t>ПС 110/35/10кВ Медвенка</t>
  </si>
  <si>
    <t>ПС 110/35/6кВ Мантурово</t>
  </si>
  <si>
    <t>ПС 35/10кВ Быканово</t>
  </si>
  <si>
    <t>ПС 35/10кВ Сосновый Бор</t>
  </si>
  <si>
    <t>ПС 110/35/10кВ Бобрышово</t>
  </si>
  <si>
    <t>ПС 110/35/10кВ Касторное</t>
  </si>
  <si>
    <t>ПС 110/35/10кВ Щигры</t>
  </si>
  <si>
    <t>ПС 35/10кВ Званное</t>
  </si>
  <si>
    <t>ПС 35/10кВ Лобазовка</t>
  </si>
  <si>
    <t>ПС 35/10кВ Ср.Ольшанка</t>
  </si>
  <si>
    <t>ПС 110/35/10кВ Конышевка</t>
  </si>
  <si>
    <t>ПС 110/35/10кВ Разиньково</t>
  </si>
  <si>
    <t>ПС 35/10кВ Афанасьевка</t>
  </si>
  <si>
    <t>ПС 35/10кВ Быково</t>
  </si>
  <si>
    <t>ПС 35/10кВ Луч</t>
  </si>
  <si>
    <t>ПС 35/10кВ Мармыжи</t>
  </si>
  <si>
    <t>ПС 35/10кВ Панино</t>
  </si>
  <si>
    <t>ПС 35/10кВ Рубанщина</t>
  </si>
  <si>
    <t>ПС 35/10кВ Теплицы</t>
  </si>
  <si>
    <t>ПС 110/10кВ Соловьиная</t>
  </si>
  <si>
    <t>ПС 110/35/10кВ Возы-тяговая</t>
  </si>
  <si>
    <t>ПС 110/35/10кВ Глушково</t>
  </si>
  <si>
    <t>ПС 110/35/10кВ Теткино</t>
  </si>
  <si>
    <t>ПС 35/10кВ Белица</t>
  </si>
  <si>
    <t>ПС 35/10кВ Выгорное</t>
  </si>
  <si>
    <t>ПС 35/10кВ Казанка</t>
  </si>
  <si>
    <t>ПС 35/10кВ Кульбаки</t>
  </si>
  <si>
    <t>ПС 35/10кВ Ленинская</t>
  </si>
  <si>
    <t>ПС 35/10кВ Луговка</t>
  </si>
  <si>
    <t>ПС 35/10кВ Любава</t>
  </si>
  <si>
    <t>ПС 35/10кВ Рубильник</t>
  </si>
  <si>
    <t>ПС 35/10кВ Стаканово</t>
  </si>
  <si>
    <t>ПС 35/10кВ Поречная</t>
  </si>
  <si>
    <t>ПС 35/10кВ Б.Солдатская</t>
  </si>
  <si>
    <t>ПС 35/10кВ Золотухинская КРС</t>
  </si>
  <si>
    <t>ПС 35/10кВ Линец</t>
  </si>
  <si>
    <t>ПС 35/10кВ Культпросвет</t>
  </si>
  <si>
    <t>ПС 35/10кВ Калиновка (новая)</t>
  </si>
  <si>
    <t>ПС 35/10кВ Городенск</t>
  </si>
  <si>
    <t>ПС 35/10кВ Шаталовка</t>
  </si>
  <si>
    <t>ПС 35/10кВ Рышково</t>
  </si>
  <si>
    <t>ПС 35/10кВ Дарьино</t>
  </si>
  <si>
    <t>ПС 35/10кВ Гастомля</t>
  </si>
  <si>
    <t>ПС 35/10кВ Бараново</t>
  </si>
  <si>
    <t>ПС 35/10 Свобода тяговая (ЦРП-10кВ) Золотухинская нефтебаза</t>
  </si>
  <si>
    <t>ПС 110/10кВ Шерекино</t>
  </si>
  <si>
    <t>ПС 35/10кВ Семзавод</t>
  </si>
  <si>
    <t>ПС 35/10кВ Рыжково</t>
  </si>
  <si>
    <t>ПС 35/10кВ Сахзавод</t>
  </si>
  <si>
    <t>ПС 35/10кВ Коммунальная</t>
  </si>
  <si>
    <t>ПС 35/10кВ М.Гнеушево</t>
  </si>
  <si>
    <t>ПС 110/35/10кВ Шумаково</t>
  </si>
  <si>
    <t>ПС 35/10кВ Береза</t>
  </si>
  <si>
    <t>ПС 110/10/10кВ Городская</t>
  </si>
  <si>
    <t>ПС 110/35/10 Полевая Тяговая  (ЦРП-10кВ) Поныри</t>
  </si>
  <si>
    <t>4 месяца</t>
  </si>
  <si>
    <t>Номер</t>
  </si>
  <si>
    <t>Название_ПС</t>
  </si>
  <si>
    <t>Заявка_шт</t>
  </si>
  <si>
    <t>Заявка_кВт</t>
  </si>
  <si>
    <t>Договора_шт</t>
  </si>
  <si>
    <t>Договора_кВт</t>
  </si>
  <si>
    <t>Подключено_шт</t>
  </si>
  <si>
    <t>Подключено_кВт</t>
  </si>
  <si>
    <t>Аннулир_шт</t>
  </si>
  <si>
    <t>Аннулир_кВт</t>
  </si>
  <si>
    <t>ЦЭС</t>
  </si>
  <si>
    <t/>
  </si>
  <si>
    <t>СЭС</t>
  </si>
  <si>
    <t>ПС 110/10кВ Б.Жирово</t>
  </si>
  <si>
    <t>ВЭС</t>
  </si>
  <si>
    <t>ЮЭС</t>
  </si>
  <si>
    <t>ПС 110/10кВ Забелье</t>
  </si>
  <si>
    <t>ПС 110/10кВ Компрессорная</t>
  </si>
  <si>
    <t>ЗЭС</t>
  </si>
  <si>
    <t>ПС 110/35/10 Полевая Тяговая(ЦРП-10кВ) Полевая</t>
  </si>
  <si>
    <t>ПС 110/35/10 Сужда  (ЦРП-10кВ) Заолешенка</t>
  </si>
  <si>
    <t>ПС 110/35/10 Хомутовка (ЦРП-10кВ) Три Тополя</t>
  </si>
  <si>
    <t>ПС 110/35/10кВ 8е Марта</t>
  </si>
  <si>
    <t>ПС 110/35/10кВ Авторемзавод</t>
  </si>
  <si>
    <t>ПС 110/35/10кВ Жуковка</t>
  </si>
  <si>
    <t>ПС 110/35/10кВ Журятино</t>
  </si>
  <si>
    <t>ПС 110/35/10кВ Любостань</t>
  </si>
  <si>
    <t>ПС 110/35/10кВ Р.Буды</t>
  </si>
  <si>
    <t>ПС 110/35/10кВ Тим</t>
  </si>
  <si>
    <t>ПС 110/35/10кВ Хомутовка</t>
  </si>
  <si>
    <t>ПС 110/6/6кВ Лесная</t>
  </si>
  <si>
    <t>ПС 35/10 Пристень (ЦРП-10кВ) Пристень</t>
  </si>
  <si>
    <t>ПС 35/10кВ Бурцевка</t>
  </si>
  <si>
    <t>ПС 35/10кВ В.Любаж</t>
  </si>
  <si>
    <t>ПС 35/10кВ Глебово</t>
  </si>
  <si>
    <t>ПС 35/10кВ Гриневка</t>
  </si>
  <si>
    <t>ПС 35/10кВ Ефросимовка</t>
  </si>
  <si>
    <t>ПС 35/10кВ Знаменка</t>
  </si>
  <si>
    <t>ПС 35/10кВ Комбизавод</t>
  </si>
  <si>
    <t>ПС 35/10кВ Коренево</t>
  </si>
  <si>
    <t>ПС 35/10кВ Кремяное</t>
  </si>
  <si>
    <t>ПС 35/10кВ М.Каменец</t>
  </si>
  <si>
    <t>ПС 35/10кВ Н.Борки (ЦРП 10кВ) Сосновка</t>
  </si>
  <si>
    <t>ПС 35/10кВ Орловка</t>
  </si>
  <si>
    <t>ПС 35/10кВ Осоцкое</t>
  </si>
  <si>
    <t>ПС 35/10кВ Первоавгустовка</t>
  </si>
  <si>
    <t>ПС 35/10кВ Петренка</t>
  </si>
  <si>
    <t>ПС 35/10кВ Покровское</t>
  </si>
  <si>
    <t>ПС 35/10кВ Пристень</t>
  </si>
  <si>
    <t>ПС 35/10кВ Рязаново</t>
  </si>
  <si>
    <t>ПС 35/10кВ Снагость</t>
  </si>
  <si>
    <t>ПС 35/10кВ Солнцево</t>
  </si>
  <si>
    <t>ПС 35/10кВ Солнцево (ЦРП-10кВ) Солнцево</t>
  </si>
  <si>
    <t>ПС 35/10кВ СОМ</t>
  </si>
  <si>
    <t>ПС 35/10кВ Сухая</t>
  </si>
  <si>
    <t>ПС 35/10кВ Чермошное</t>
  </si>
  <si>
    <t>ПС 35/10кВ Шептуховка</t>
  </si>
  <si>
    <t>ПС 35/6кВ Кислинская (ЦРП) Гормолкомбинат</t>
  </si>
  <si>
    <t>301</t>
  </si>
  <si>
    <t>10,24502</t>
  </si>
  <si>
    <t>246</t>
  </si>
  <si>
    <t>3,53041</t>
  </si>
  <si>
    <t>279</t>
  </si>
  <si>
    <t>3,63016</t>
  </si>
  <si>
    <t>ПС 110/35/10кВ Пены</t>
  </si>
  <si>
    <t>ПС 110/35/10кВ Счетмаш</t>
  </si>
  <si>
    <t>ПС 110/35/10кВ Черемошки</t>
  </si>
  <si>
    <t>ПС 110/35/10кВ Ястребовка</t>
  </si>
  <si>
    <t>ПС 110/35/6кВ Рудная</t>
  </si>
  <si>
    <t>ПС 35/10кВ Амосовка</t>
  </si>
  <si>
    <t>ПС 35/10кВ Мурыновка</t>
  </si>
  <si>
    <t>ПС 35/10кВ Пушкарное</t>
  </si>
  <si>
    <t>ПС 35/10кВ Чапаевская</t>
  </si>
  <si>
    <t>ПС 35/10кВ Элеватор</t>
  </si>
  <si>
    <t>ПС 110/35/10кВ Лукашевка</t>
  </si>
  <si>
    <t>ПС 35/10кВ Волоконск</t>
  </si>
  <si>
    <t>ПС 35/10кВ Глазово</t>
  </si>
  <si>
    <t>ПС 35/10кВ Любимовка 1</t>
  </si>
  <si>
    <t>ПС 35/10кВ Маяк</t>
  </si>
  <si>
    <t>ПС 35/10кВ Платава</t>
  </si>
  <si>
    <t>ПС 35/10кВ Пузачи</t>
  </si>
  <si>
    <t>ПС 110/10кВ Бекетово</t>
  </si>
  <si>
    <t>ПС 110/10кВ Паники</t>
  </si>
  <si>
    <t>ПС 110/35/10кВ Марица</t>
  </si>
  <si>
    <t>ПС 110/35/10кВ Марьино</t>
  </si>
  <si>
    <t>ПС 110/6/6кВ Аккумулятор</t>
  </si>
  <si>
    <t>ПС 35/10кВ Автодор</t>
  </si>
  <si>
    <t>ПС 35/10кВ Грайворонка</t>
  </si>
  <si>
    <t>ПС 35/10кВ Густомой</t>
  </si>
  <si>
    <t>ПС 35/10кВ Китаевка</t>
  </si>
  <si>
    <t>ПС 35/10кВ Меловое</t>
  </si>
  <si>
    <t>ПС 35/10кВ Н.Гурово</t>
  </si>
  <si>
    <t>ПС 35/10кВ Туровка</t>
  </si>
  <si>
    <t>24 месяца</t>
  </si>
  <si>
    <t xml:space="preserve">ПС 35/10 Пристень </t>
  </si>
  <si>
    <t>ПС 35/10 Свобода тяговая</t>
  </si>
  <si>
    <t>ПС 35/10кВ Н.Борки</t>
  </si>
  <si>
    <t>ПС ТЭЦ-1 6кВ</t>
  </si>
  <si>
    <t>ПС 110/35/10 Полевая Тяговая</t>
  </si>
  <si>
    <t>ПС 110/35/10 Хомутовка</t>
  </si>
  <si>
    <t>Наименование филиала ОАО "МРСК Центра"</t>
  </si>
  <si>
    <t>№</t>
  </si>
  <si>
    <t>Сведения о деятельности филиала ОАО " МРСК Центра" - "Курскэнерго" по технологическому присоединению за Январь 2014г.</t>
  </si>
  <si>
    <t>Приложение №2</t>
  </si>
  <si>
    <t>Пообъектная информация по заключенным договорам ТП за Январь 2014 г.</t>
  </si>
  <si>
    <t xml:space="preserve">Максимальная мощность, кВт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</si>
</sst>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dd\-mmm\-yy"/>
    <numFmt numFmtId="166" formatCode="#,##0.000"/>
    <numFmt numFmtId="167" formatCode="#,##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10" fillId="0" borderId="0"/>
  </cellStyleXfs>
  <cellXfs count="81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48" applyFont="1" applyFill="1" applyBorder="1" applyAlignment="1">
      <alignment horizontal="center" wrapText="1"/>
    </xf>
    <xf numFmtId="0" fontId="0" fillId="0" borderId="0" xfId="0" applyFill="1"/>
    <xf numFmtId="0" fontId="9" fillId="4" borderId="1" xfId="49" applyFont="1" applyFill="1" applyBorder="1" applyAlignment="1">
      <alignment horizontal="center"/>
    </xf>
    <xf numFmtId="0" fontId="9" fillId="0" borderId="1" xfId="49" applyFont="1" applyFill="1" applyBorder="1" applyAlignment="1">
      <alignment wrapText="1"/>
    </xf>
    <xf numFmtId="0" fontId="9" fillId="0" borderId="1" xfId="49" applyFont="1" applyFill="1" applyBorder="1" applyAlignment="1">
      <alignment horizontal="right" wrapText="1"/>
    </xf>
    <xf numFmtId="0" fontId="0" fillId="0" borderId="1" xfId="0" applyBorder="1"/>
    <xf numFmtId="0" fontId="9" fillId="4" borderId="7" xfId="49" applyFont="1" applyFill="1" applyBorder="1" applyAlignment="1">
      <alignment horizontal="center"/>
    </xf>
    <xf numFmtId="0" fontId="9" fillId="4" borderId="8" xfId="49" applyFont="1" applyFill="1" applyBorder="1" applyAlignment="1">
      <alignment horizontal="center"/>
    </xf>
    <xf numFmtId="0" fontId="9" fillId="4" borderId="10" xfId="49" applyFont="1" applyFill="1" applyBorder="1" applyAlignment="1">
      <alignment horizontal="center"/>
    </xf>
    <xf numFmtId="0" fontId="9" fillId="4" borderId="3" xfId="49" applyFont="1" applyFill="1" applyBorder="1" applyAlignment="1">
      <alignment horizontal="center"/>
    </xf>
    <xf numFmtId="0" fontId="9" fillId="4" borderId="11" xfId="49" applyFont="1" applyFill="1" applyBorder="1" applyAlignment="1">
      <alignment horizontal="center"/>
    </xf>
    <xf numFmtId="0" fontId="9" fillId="0" borderId="3" xfId="49" applyFont="1" applyFill="1" applyBorder="1" applyAlignment="1">
      <alignment wrapText="1"/>
    </xf>
    <xf numFmtId="0" fontId="0" fillId="0" borderId="11" xfId="0" applyBorder="1"/>
    <xf numFmtId="0" fontId="9" fillId="0" borderId="12" xfId="49" applyFont="1" applyFill="1" applyBorder="1" applyAlignment="1">
      <alignment horizontal="right" wrapText="1"/>
    </xf>
    <xf numFmtId="0" fontId="9" fillId="0" borderId="4" xfId="49" applyFont="1" applyFill="1" applyBorder="1" applyAlignment="1">
      <alignment horizontal="right" wrapText="1"/>
    </xf>
    <xf numFmtId="0" fontId="0" fillId="0" borderId="4" xfId="0" applyBorder="1"/>
    <xf numFmtId="0" fontId="0" fillId="0" borderId="14" xfId="0" applyBorder="1"/>
    <xf numFmtId="0" fontId="9" fillId="5" borderId="3" xfId="49" applyFont="1" applyFill="1" applyBorder="1" applyAlignment="1">
      <alignment wrapText="1"/>
    </xf>
    <xf numFmtId="0" fontId="9" fillId="5" borderId="1" xfId="49" applyFont="1" applyFill="1" applyBorder="1" applyAlignment="1">
      <alignment horizontal="right" wrapText="1"/>
    </xf>
    <xf numFmtId="0" fontId="9" fillId="5" borderId="1" xfId="49" applyFont="1" applyFill="1" applyBorder="1" applyAlignment="1">
      <alignment wrapText="1"/>
    </xf>
    <xf numFmtId="0" fontId="0" fillId="5" borderId="1" xfId="0" applyFill="1" applyBorder="1"/>
    <xf numFmtId="0" fontId="0" fillId="5" borderId="11" xfId="0" applyFill="1" applyBorder="1"/>
    <xf numFmtId="0" fontId="0" fillId="5" borderId="0" xfId="0" applyFill="1"/>
    <xf numFmtId="0" fontId="11" fillId="0" borderId="15" xfId="0" applyFont="1" applyFill="1" applyBorder="1" applyAlignment="1" applyProtection="1">
      <alignment vertical="center" wrapText="1"/>
    </xf>
    <xf numFmtId="0" fontId="11" fillId="0" borderId="15" xfId="0" applyFont="1" applyFill="1" applyBorder="1" applyAlignment="1" applyProtection="1">
      <alignment horizontal="right" vertical="center" wrapText="1"/>
    </xf>
    <xf numFmtId="0" fontId="11" fillId="0" borderId="15" xfId="0" applyNumberFormat="1" applyFont="1" applyFill="1" applyBorder="1" applyAlignment="1" applyProtection="1">
      <alignment vertical="center" wrapText="1"/>
    </xf>
    <xf numFmtId="165" fontId="11" fillId="0" borderId="15" xfId="0" applyNumberFormat="1" applyFont="1" applyFill="1" applyBorder="1" applyAlignment="1" applyProtection="1">
      <alignment horizontal="right" vertical="center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3" fillId="0" borderId="0" xfId="0" applyFont="1"/>
    <xf numFmtId="166" fontId="13" fillId="0" borderId="0" xfId="0" applyNumberFormat="1" applyFont="1"/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166" fontId="15" fillId="3" borderId="5" xfId="0" applyNumberFormat="1" applyFont="1" applyFill="1" applyBorder="1" applyAlignment="1">
      <alignment horizontal="center" vertical="center" wrapText="1"/>
    </xf>
    <xf numFmtId="0" fontId="16" fillId="2" borderId="3" xfId="1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6" fillId="2" borderId="1" xfId="2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6" fillId="0" borderId="1" xfId="48" applyFont="1" applyFill="1" applyBorder="1" applyAlignment="1">
      <alignment horizontal="center" vertical="center" wrapText="1"/>
    </xf>
    <xf numFmtId="0" fontId="16" fillId="2" borderId="1" xfId="48" applyFont="1" applyFill="1" applyBorder="1" applyAlignment="1">
      <alignment horizontal="center" vertical="center" wrapText="1"/>
    </xf>
    <xf numFmtId="166" fontId="13" fillId="2" borderId="1" xfId="0" applyNumberFormat="1" applyFont="1" applyFill="1" applyBorder="1" applyAlignment="1">
      <alignment horizontal="center" vertical="center"/>
    </xf>
    <xf numFmtId="166" fontId="17" fillId="2" borderId="1" xfId="0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166" fontId="7" fillId="0" borderId="0" xfId="0" applyNumberFormat="1" applyFont="1" applyAlignment="1">
      <alignment horizontal="center"/>
    </xf>
    <xf numFmtId="166" fontId="0" fillId="0" borderId="0" xfId="0" applyNumberFormat="1" applyFill="1" applyAlignment="1">
      <alignment horizontal="center"/>
    </xf>
    <xf numFmtId="166" fontId="13" fillId="2" borderId="1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3" fontId="14" fillId="6" borderId="1" xfId="0" applyNumberFormat="1" applyFont="1" applyFill="1" applyBorder="1" applyAlignment="1">
      <alignment horizontal="center" vertical="center"/>
    </xf>
    <xf numFmtId="166" fontId="14" fillId="6" borderId="1" xfId="0" applyNumberFormat="1" applyFont="1" applyFill="1" applyBorder="1" applyAlignment="1">
      <alignment horizontal="center" vertical="center"/>
    </xf>
    <xf numFmtId="0" fontId="12" fillId="0" borderId="0" xfId="0" applyFont="1"/>
    <xf numFmtId="1" fontId="18" fillId="0" borderId="0" xfId="0" applyNumberFormat="1" applyFont="1" applyFill="1" applyBorder="1"/>
    <xf numFmtId="164" fontId="12" fillId="0" borderId="0" xfId="0" applyNumberFormat="1" applyFont="1"/>
    <xf numFmtId="0" fontId="19" fillId="0" borderId="1" xfId="0" applyFont="1" applyFill="1" applyBorder="1" applyAlignment="1">
      <alignment horizontal="center" wrapText="1"/>
    </xf>
    <xf numFmtId="0" fontId="19" fillId="0" borderId="1" xfId="0" applyNumberFormat="1" applyFont="1" applyFill="1" applyBorder="1" applyAlignment="1">
      <alignment horizontal="center" wrapText="1"/>
    </xf>
    <xf numFmtId="14" fontId="19" fillId="0" borderId="1" xfId="0" applyNumberFormat="1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 wrapText="1"/>
    </xf>
    <xf numFmtId="0" fontId="17" fillId="7" borderId="1" xfId="0" applyFont="1" applyFill="1" applyBorder="1" applyAlignment="1">
      <alignment horizontal="center" vertical="center" wrapText="1"/>
    </xf>
    <xf numFmtId="3" fontId="17" fillId="7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67" fontId="19" fillId="0" borderId="1" xfId="0" applyNumberFormat="1" applyFont="1" applyFill="1" applyBorder="1" applyAlignment="1">
      <alignment horizontal="center" wrapText="1"/>
    </xf>
    <xf numFmtId="4" fontId="19" fillId="0" borderId="1" xfId="0" applyNumberFormat="1" applyFont="1" applyFill="1" applyBorder="1" applyAlignment="1">
      <alignment horizontal="center" wrapText="1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1" fontId="15" fillId="3" borderId="2" xfId="0" applyNumberFormat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6" fillId="0" borderId="16" xfId="1" applyFont="1" applyFill="1" applyBorder="1" applyAlignment="1">
      <alignment horizontal="center" vertical="center" wrapText="1"/>
    </xf>
    <xf numFmtId="0" fontId="16" fillId="2" borderId="16" xfId="1" applyFont="1" applyFill="1" applyBorder="1" applyAlignment="1">
      <alignment horizontal="center" vertical="center" wrapText="1"/>
    </xf>
  </cellXfs>
  <cellStyles count="50">
    <cellStyle name="Обычный" xfId="0" builtinId="0"/>
    <cellStyle name="Обычный 101" xfId="3"/>
    <cellStyle name="Обычный 102" xfId="4"/>
    <cellStyle name="Обычный 107" xfId="5"/>
    <cellStyle name="Обычный 108" xfId="6"/>
    <cellStyle name="Обычный 110" xfId="7"/>
    <cellStyle name="Обычный 111" xfId="8"/>
    <cellStyle name="Обычный 112" xfId="9"/>
    <cellStyle name="Обычный 113" xfId="10"/>
    <cellStyle name="Обычный 114" xfId="11"/>
    <cellStyle name="Обычный 115" xfId="12"/>
    <cellStyle name="Обычный 116" xfId="13"/>
    <cellStyle name="Обычный 117" xfId="14"/>
    <cellStyle name="Обычный 118" xfId="15"/>
    <cellStyle name="Обычный 119" xfId="16"/>
    <cellStyle name="Обычный 120" xfId="17"/>
    <cellStyle name="Обычный 121" xfId="18"/>
    <cellStyle name="Обычный 158" xfId="19"/>
    <cellStyle name="Обычный 159" xfId="20"/>
    <cellStyle name="Обычный 161" xfId="21"/>
    <cellStyle name="Обычный 171" xfId="22"/>
    <cellStyle name="Обычный 172" xfId="23"/>
    <cellStyle name="Обычный 174" xfId="24"/>
    <cellStyle name="Обычный 175" xfId="25"/>
    <cellStyle name="Обычный 184" xfId="26"/>
    <cellStyle name="Обычный 185" xfId="27"/>
    <cellStyle name="Обычный 186" xfId="28"/>
    <cellStyle name="Обычный 187" xfId="29"/>
    <cellStyle name="Обычный 193" xfId="30"/>
    <cellStyle name="Обычный 194" xfId="31"/>
    <cellStyle name="Обычный 2 2" xfId="32"/>
    <cellStyle name="Обычный 2 2 2" xfId="33"/>
    <cellStyle name="Обычный 2 4" xfId="34"/>
    <cellStyle name="Обычный 2_РЕЕСТР Журнал" xfId="35"/>
    <cellStyle name="Обычный 5" xfId="36"/>
    <cellStyle name="Обычный 5 2" xfId="37"/>
    <cellStyle name="Обычный 51" xfId="38"/>
    <cellStyle name="Обычный 52" xfId="39"/>
    <cellStyle name="Обычный 6" xfId="40"/>
    <cellStyle name="Обычный 6 2" xfId="41"/>
    <cellStyle name="Обычный 7" xfId="42"/>
    <cellStyle name="Обычный 7 2" xfId="43"/>
    <cellStyle name="Обычный 8" xfId="44"/>
    <cellStyle name="Обычный 85" xfId="45"/>
    <cellStyle name="Обычный 86" xfId="46"/>
    <cellStyle name="Обычный 9" xfId="47"/>
    <cellStyle name="Обычный_Лист1" xfId="1"/>
    <cellStyle name="Обычный_Лист1_1" xfId="49"/>
    <cellStyle name="Обычный_Лист1_2" xfId="48"/>
    <cellStyle name="Обычный_Лист2" xfId="2"/>
  </cellStyles>
  <dxfs count="0"/>
  <tableStyles count="0" defaultTableStyle="TableStyleMedium9" defaultPivotStyle="PivotStyleLight16"/>
  <colors>
    <mruColors>
      <color rgb="FF66FF33"/>
      <color rgb="FF99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2"/>
  <sheetViews>
    <sheetView view="pageBreakPreview" zoomScale="115" zoomScaleNormal="100" zoomScaleSheetLayoutView="115" workbookViewId="0">
      <pane ySplit="5" topLeftCell="A6" activePane="bottomLeft" state="frozen"/>
      <selection pane="bottomLeft" activeCell="C42" sqref="C42"/>
    </sheetView>
  </sheetViews>
  <sheetFormatPr defaultRowHeight="16.5" customHeight="1" x14ac:dyDescent="0.25"/>
  <cols>
    <col min="1" max="1" width="23.85546875" customWidth="1"/>
    <col min="3" max="3" width="52.7109375" customWidth="1"/>
    <col min="4" max="4" width="9.140625" style="2"/>
    <col min="5" max="5" width="15.5703125" style="48" customWidth="1"/>
    <col min="6" max="6" width="9.140625" style="3"/>
    <col min="7" max="7" width="12.42578125" style="50" customWidth="1"/>
    <col min="8" max="8" width="9.140625" style="3"/>
    <col min="9" max="9" width="11.140625" style="50" customWidth="1"/>
    <col min="10" max="10" width="9.140625" style="2"/>
    <col min="11" max="11" width="10.7109375" style="48" customWidth="1"/>
  </cols>
  <sheetData>
    <row r="1" spans="1:19" ht="15" x14ac:dyDescent="0.25">
      <c r="A1" s="33"/>
      <c r="B1" s="33"/>
      <c r="C1" s="33"/>
      <c r="D1" s="33"/>
      <c r="E1" s="34"/>
      <c r="F1" s="33"/>
      <c r="G1" s="34"/>
      <c r="H1" s="72" t="s">
        <v>30</v>
      </c>
      <c r="I1" s="72"/>
      <c r="J1" s="72"/>
      <c r="K1" s="72"/>
    </row>
    <row r="2" spans="1:19" ht="15.75" thickBot="1" x14ac:dyDescent="0.3">
      <c r="A2" s="73" t="s">
        <v>226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9" ht="15.75" customHeight="1" thickBot="1" x14ac:dyDescent="0.3">
      <c r="A3" s="74" t="s">
        <v>224</v>
      </c>
      <c r="B3" s="35"/>
      <c r="C3" s="74" t="s">
        <v>31</v>
      </c>
      <c r="D3" s="76" t="s">
        <v>32</v>
      </c>
      <c r="E3" s="76"/>
      <c r="F3" s="76" t="s">
        <v>33</v>
      </c>
      <c r="G3" s="76"/>
      <c r="H3" s="76" t="s">
        <v>34</v>
      </c>
      <c r="I3" s="77"/>
      <c r="J3" s="76" t="s">
        <v>35</v>
      </c>
      <c r="K3" s="76"/>
    </row>
    <row r="4" spans="1:19" ht="46.5" customHeight="1" thickBot="1" x14ac:dyDescent="0.3">
      <c r="A4" s="75"/>
      <c r="B4" s="36" t="s">
        <v>225</v>
      </c>
      <c r="C4" s="75"/>
      <c r="D4" s="76"/>
      <c r="E4" s="76"/>
      <c r="F4" s="76"/>
      <c r="G4" s="76"/>
      <c r="H4" s="76"/>
      <c r="I4" s="77"/>
      <c r="J4" s="76"/>
      <c r="K4" s="76"/>
    </row>
    <row r="5" spans="1:19" ht="15" x14ac:dyDescent="0.25">
      <c r="A5" s="75"/>
      <c r="B5" s="36"/>
      <c r="C5" s="75"/>
      <c r="D5" s="35" t="s">
        <v>36</v>
      </c>
      <c r="E5" s="37" t="s">
        <v>37</v>
      </c>
      <c r="F5" s="35" t="s">
        <v>36</v>
      </c>
      <c r="G5" s="37" t="s">
        <v>37</v>
      </c>
      <c r="H5" s="35" t="s">
        <v>36</v>
      </c>
      <c r="I5" s="37" t="s">
        <v>37</v>
      </c>
      <c r="J5" s="35" t="s">
        <v>36</v>
      </c>
      <c r="K5" s="37" t="s">
        <v>37</v>
      </c>
    </row>
    <row r="6" spans="1:19" s="55" customFormat="1" ht="15" x14ac:dyDescent="0.25">
      <c r="A6" s="52" t="s">
        <v>38</v>
      </c>
      <c r="B6" s="52"/>
      <c r="C6" s="52" t="s">
        <v>46</v>
      </c>
      <c r="D6" s="53">
        <f t="shared" ref="D6:K6" si="0">SUM(D7:D67)</f>
        <v>110</v>
      </c>
      <c r="E6" s="54">
        <f t="shared" si="0"/>
        <v>2.0499819999999995</v>
      </c>
      <c r="F6" s="53">
        <f t="shared" si="0"/>
        <v>76</v>
      </c>
      <c r="G6" s="54">
        <f t="shared" si="0"/>
        <v>0.9174000000000001</v>
      </c>
      <c r="H6" s="53">
        <f t="shared" si="0"/>
        <v>87</v>
      </c>
      <c r="I6" s="54">
        <f t="shared" si="0"/>
        <v>0.92064700000000033</v>
      </c>
      <c r="J6" s="53">
        <f t="shared" si="0"/>
        <v>2</v>
      </c>
      <c r="K6" s="54">
        <f t="shared" si="0"/>
        <v>2.3E-2</v>
      </c>
      <c r="M6" s="56"/>
      <c r="N6" s="57"/>
      <c r="O6" s="57"/>
      <c r="P6" s="57"/>
      <c r="R6" s="57"/>
      <c r="S6" s="57"/>
    </row>
    <row r="7" spans="1:19" s="1" customFormat="1" ht="15" x14ac:dyDescent="0.25">
      <c r="A7" s="38" t="s">
        <v>38</v>
      </c>
      <c r="B7" s="40">
        <v>1</v>
      </c>
      <c r="C7" s="79" t="s">
        <v>218</v>
      </c>
      <c r="D7" s="40">
        <v>1</v>
      </c>
      <c r="E7" s="46">
        <v>7.0000000000000007E-2</v>
      </c>
      <c r="F7" s="40">
        <v>0</v>
      </c>
      <c r="G7" s="46">
        <v>0</v>
      </c>
      <c r="H7" s="40">
        <v>3</v>
      </c>
      <c r="I7" s="46">
        <v>3.5000000000000003E-2</v>
      </c>
      <c r="J7" s="41">
        <v>0</v>
      </c>
      <c r="K7" s="51">
        <v>0</v>
      </c>
    </row>
    <row r="8" spans="1:19" s="1" customFormat="1" ht="15" x14ac:dyDescent="0.25">
      <c r="A8" s="38" t="s">
        <v>38</v>
      </c>
      <c r="B8" s="40">
        <v>2</v>
      </c>
      <c r="C8" s="79" t="s">
        <v>219</v>
      </c>
      <c r="D8" s="40">
        <v>0</v>
      </c>
      <c r="E8" s="46">
        <v>0</v>
      </c>
      <c r="F8" s="40">
        <v>2</v>
      </c>
      <c r="G8" s="46">
        <v>1.2999999999999999E-2</v>
      </c>
      <c r="H8" s="40">
        <v>2</v>
      </c>
      <c r="I8" s="46">
        <v>1.7000000000000001E-2</v>
      </c>
      <c r="J8" s="41">
        <v>0</v>
      </c>
      <c r="K8" s="51">
        <v>0</v>
      </c>
    </row>
    <row r="9" spans="1:19" s="1" customFormat="1" ht="15" x14ac:dyDescent="0.25">
      <c r="A9" s="38" t="s">
        <v>38</v>
      </c>
      <c r="B9" s="40">
        <v>3</v>
      </c>
      <c r="C9" s="80" t="s">
        <v>210</v>
      </c>
      <c r="D9" s="40">
        <v>1</v>
      </c>
      <c r="E9" s="46">
        <v>5.0000000000000001E-3</v>
      </c>
      <c r="F9" s="40">
        <v>0</v>
      </c>
      <c r="G9" s="46">
        <v>0</v>
      </c>
      <c r="H9" s="40">
        <v>0</v>
      </c>
      <c r="I9" s="46">
        <v>0</v>
      </c>
      <c r="J9" s="41">
        <v>0</v>
      </c>
      <c r="K9" s="51">
        <v>0</v>
      </c>
    </row>
    <row r="10" spans="1:19" s="1" customFormat="1" ht="15" x14ac:dyDescent="0.25">
      <c r="A10" s="38" t="s">
        <v>38</v>
      </c>
      <c r="B10" s="40">
        <v>4</v>
      </c>
      <c r="C10" s="80" t="s">
        <v>193</v>
      </c>
      <c r="D10" s="40">
        <v>0</v>
      </c>
      <c r="E10" s="46">
        <v>0</v>
      </c>
      <c r="F10" s="40">
        <v>0</v>
      </c>
      <c r="G10" s="46">
        <v>0</v>
      </c>
      <c r="H10" s="40">
        <v>1</v>
      </c>
      <c r="I10" s="46">
        <v>1.4999999999999999E-2</v>
      </c>
      <c r="J10" s="41">
        <v>0</v>
      </c>
      <c r="K10" s="51">
        <v>0</v>
      </c>
    </row>
    <row r="11" spans="1:19" s="1" customFormat="1" ht="15" x14ac:dyDescent="0.25">
      <c r="A11" s="38" t="s">
        <v>38</v>
      </c>
      <c r="B11" s="40">
        <v>5</v>
      </c>
      <c r="C11" s="80" t="s">
        <v>101</v>
      </c>
      <c r="D11" s="42">
        <v>1</v>
      </c>
      <c r="E11" s="47">
        <v>0.55000000000000004</v>
      </c>
      <c r="F11" s="40">
        <v>0</v>
      </c>
      <c r="G11" s="46">
        <v>0</v>
      </c>
      <c r="H11" s="40">
        <v>0</v>
      </c>
      <c r="I11" s="46">
        <v>0</v>
      </c>
      <c r="J11" s="41">
        <v>0</v>
      </c>
      <c r="K11" s="51">
        <v>0</v>
      </c>
    </row>
    <row r="12" spans="1:19" s="1" customFormat="1" ht="15" x14ac:dyDescent="0.25">
      <c r="A12" s="38" t="s">
        <v>38</v>
      </c>
      <c r="B12" s="40">
        <v>6</v>
      </c>
      <c r="C12" s="80" t="s">
        <v>111</v>
      </c>
      <c r="D12" s="40">
        <v>3</v>
      </c>
      <c r="E12" s="46">
        <v>3.1E-2</v>
      </c>
      <c r="F12" s="40">
        <v>1</v>
      </c>
      <c r="G12" s="46">
        <v>7.0000000000000001E-3</v>
      </c>
      <c r="H12" s="40">
        <v>2</v>
      </c>
      <c r="I12" s="46">
        <v>8.0999999999999996E-3</v>
      </c>
      <c r="J12" s="41">
        <v>0</v>
      </c>
      <c r="K12" s="51">
        <v>0</v>
      </c>
    </row>
    <row r="13" spans="1:19" s="1" customFormat="1" ht="15" x14ac:dyDescent="0.25">
      <c r="A13" s="38" t="s">
        <v>38</v>
      </c>
      <c r="B13" s="40">
        <v>7</v>
      </c>
      <c r="C13" s="80" t="s">
        <v>20</v>
      </c>
      <c r="D13" s="40">
        <v>4</v>
      </c>
      <c r="E13" s="46">
        <v>4.2000000000000003E-2</v>
      </c>
      <c r="F13" s="40">
        <v>3</v>
      </c>
      <c r="G13" s="46">
        <v>3.2000000000000001E-2</v>
      </c>
      <c r="H13" s="40">
        <v>1</v>
      </c>
      <c r="I13" s="46">
        <v>1.2E-2</v>
      </c>
      <c r="J13" s="41">
        <v>0</v>
      </c>
      <c r="K13" s="51">
        <v>0</v>
      </c>
    </row>
    <row r="14" spans="1:19" s="1" customFormat="1" ht="15" x14ac:dyDescent="0.25">
      <c r="A14" s="38" t="s">
        <v>38</v>
      </c>
      <c r="B14" s="40">
        <v>8</v>
      </c>
      <c r="C14" s="80" t="s">
        <v>59</v>
      </c>
      <c r="D14" s="40">
        <v>0</v>
      </c>
      <c r="E14" s="46">
        <v>0</v>
      </c>
      <c r="F14" s="40">
        <v>0</v>
      </c>
      <c r="G14" s="46">
        <v>0</v>
      </c>
      <c r="H14" s="40">
        <v>1</v>
      </c>
      <c r="I14" s="46">
        <v>1.2E-2</v>
      </c>
      <c r="J14" s="41">
        <v>0</v>
      </c>
      <c r="K14" s="51">
        <v>0</v>
      </c>
    </row>
    <row r="15" spans="1:19" s="1" customFormat="1" ht="15" x14ac:dyDescent="0.25">
      <c r="A15" s="38" t="s">
        <v>38</v>
      </c>
      <c r="B15" s="40">
        <v>9</v>
      </c>
      <c r="C15" s="80" t="s">
        <v>59</v>
      </c>
      <c r="D15" s="40">
        <v>4</v>
      </c>
      <c r="E15" s="46">
        <v>4.1000000000000002E-2</v>
      </c>
      <c r="F15" s="40">
        <v>3</v>
      </c>
      <c r="G15" s="46">
        <v>3.4000000000000002E-2</v>
      </c>
      <c r="H15" s="40">
        <v>2</v>
      </c>
      <c r="I15" s="46">
        <v>2.1000000000000001E-2</v>
      </c>
      <c r="J15" s="41">
        <v>0</v>
      </c>
      <c r="K15" s="51">
        <v>0</v>
      </c>
    </row>
    <row r="16" spans="1:19" s="1" customFormat="1" ht="15" x14ac:dyDescent="0.25">
      <c r="A16" s="38" t="s">
        <v>38</v>
      </c>
      <c r="B16" s="40">
        <v>10</v>
      </c>
      <c r="C16" s="80" t="s">
        <v>81</v>
      </c>
      <c r="D16" s="40">
        <v>0</v>
      </c>
      <c r="E16" s="46">
        <v>0</v>
      </c>
      <c r="F16" s="40">
        <v>0</v>
      </c>
      <c r="G16" s="46">
        <v>0</v>
      </c>
      <c r="H16" s="40">
        <v>1</v>
      </c>
      <c r="I16" s="46">
        <v>1.2E-2</v>
      </c>
      <c r="J16" s="41">
        <v>0</v>
      </c>
      <c r="K16" s="51">
        <v>0</v>
      </c>
    </row>
    <row r="17" spans="1:11" s="1" customFormat="1" ht="15" x14ac:dyDescent="0.25">
      <c r="A17" s="38" t="s">
        <v>38</v>
      </c>
      <c r="B17" s="40">
        <v>11</v>
      </c>
      <c r="C17" s="80" t="s">
        <v>21</v>
      </c>
      <c r="D17" s="40">
        <v>14</v>
      </c>
      <c r="E17" s="46">
        <v>0.15700000000000003</v>
      </c>
      <c r="F17" s="40">
        <v>8</v>
      </c>
      <c r="G17" s="46">
        <v>7.2999999999999995E-2</v>
      </c>
      <c r="H17" s="40">
        <v>3</v>
      </c>
      <c r="I17" s="46">
        <v>2.5000000000000001E-2</v>
      </c>
      <c r="J17" s="41">
        <v>0</v>
      </c>
      <c r="K17" s="51">
        <v>0</v>
      </c>
    </row>
    <row r="18" spans="1:11" s="1" customFormat="1" ht="15" x14ac:dyDescent="0.25">
      <c r="A18" s="38" t="s">
        <v>38</v>
      </c>
      <c r="B18" s="40">
        <v>12</v>
      </c>
      <c r="C18" s="80" t="s">
        <v>199</v>
      </c>
      <c r="D18" s="40">
        <v>0</v>
      </c>
      <c r="E18" s="46">
        <v>0</v>
      </c>
      <c r="F18" s="40">
        <v>1</v>
      </c>
      <c r="G18" s="46">
        <v>0.01</v>
      </c>
      <c r="H18" s="40">
        <v>0</v>
      </c>
      <c r="I18" s="46">
        <v>0</v>
      </c>
      <c r="J18" s="41">
        <v>0</v>
      </c>
      <c r="K18" s="51">
        <v>0</v>
      </c>
    </row>
    <row r="19" spans="1:11" s="1" customFormat="1" ht="15" x14ac:dyDescent="0.25">
      <c r="A19" s="38" t="s">
        <v>38</v>
      </c>
      <c r="B19" s="40">
        <v>13</v>
      </c>
      <c r="C19" s="80" t="s">
        <v>22</v>
      </c>
      <c r="D19" s="40">
        <v>1</v>
      </c>
      <c r="E19" s="46">
        <v>8.8199999999999997E-4</v>
      </c>
      <c r="F19" s="40">
        <v>0</v>
      </c>
      <c r="G19" s="46">
        <v>0</v>
      </c>
      <c r="H19" s="40">
        <v>1</v>
      </c>
      <c r="I19" s="46">
        <v>1.2E-2</v>
      </c>
      <c r="J19" s="41">
        <v>0</v>
      </c>
      <c r="K19" s="51">
        <v>0</v>
      </c>
    </row>
    <row r="20" spans="1:11" s="1" customFormat="1" ht="15" x14ac:dyDescent="0.25">
      <c r="A20" s="38" t="s">
        <v>38</v>
      </c>
      <c r="B20" s="40">
        <v>14</v>
      </c>
      <c r="C20" s="80" t="s">
        <v>92</v>
      </c>
      <c r="D20" s="40">
        <v>2</v>
      </c>
      <c r="E20" s="46">
        <v>1.7000000000000001E-2</v>
      </c>
      <c r="F20" s="40">
        <v>0</v>
      </c>
      <c r="G20" s="46">
        <v>0</v>
      </c>
      <c r="H20" s="40">
        <v>1</v>
      </c>
      <c r="I20" s="46">
        <v>8.9999999999999993E-3</v>
      </c>
      <c r="J20" s="41">
        <v>0</v>
      </c>
      <c r="K20" s="51">
        <v>0</v>
      </c>
    </row>
    <row r="21" spans="1:11" s="1" customFormat="1" ht="15" x14ac:dyDescent="0.25">
      <c r="A21" s="38" t="s">
        <v>38</v>
      </c>
      <c r="B21" s="40">
        <v>15</v>
      </c>
      <c r="C21" s="80" t="s">
        <v>200</v>
      </c>
      <c r="D21" s="40">
        <v>0</v>
      </c>
      <c r="E21" s="46">
        <v>0</v>
      </c>
      <c r="F21" s="40">
        <v>0</v>
      </c>
      <c r="G21" s="46">
        <v>0</v>
      </c>
      <c r="H21" s="40">
        <v>1</v>
      </c>
      <c r="I21" s="46">
        <v>1.1000000000000001E-3</v>
      </c>
      <c r="J21" s="41">
        <v>0</v>
      </c>
      <c r="K21" s="51">
        <v>0</v>
      </c>
    </row>
    <row r="22" spans="1:11" s="1" customFormat="1" ht="15" x14ac:dyDescent="0.25">
      <c r="A22" s="38" t="s">
        <v>38</v>
      </c>
      <c r="B22" s="40">
        <v>16</v>
      </c>
      <c r="C22" s="80" t="s">
        <v>211</v>
      </c>
      <c r="D22" s="40">
        <v>1</v>
      </c>
      <c r="E22" s="46">
        <v>8.9999999999999993E-3</v>
      </c>
      <c r="F22" s="40">
        <v>0</v>
      </c>
      <c r="G22" s="46">
        <v>0</v>
      </c>
      <c r="H22" s="40">
        <v>0</v>
      </c>
      <c r="I22" s="46">
        <v>0</v>
      </c>
      <c r="J22" s="41">
        <v>0</v>
      </c>
      <c r="K22" s="51">
        <v>0</v>
      </c>
    </row>
    <row r="23" spans="1:11" s="1" customFormat="1" ht="15" x14ac:dyDescent="0.25">
      <c r="A23" s="38" t="s">
        <v>38</v>
      </c>
      <c r="B23" s="40">
        <v>17</v>
      </c>
      <c r="C23" s="80" t="s">
        <v>212</v>
      </c>
      <c r="D23" s="40">
        <v>0</v>
      </c>
      <c r="E23" s="46">
        <v>0</v>
      </c>
      <c r="F23" s="40">
        <v>0</v>
      </c>
      <c r="G23" s="46">
        <v>0</v>
      </c>
      <c r="H23" s="40">
        <v>1</v>
      </c>
      <c r="I23" s="46">
        <v>0.01</v>
      </c>
      <c r="J23" s="41">
        <v>0</v>
      </c>
      <c r="K23" s="51">
        <v>0</v>
      </c>
    </row>
    <row r="24" spans="1:11" s="1" customFormat="1" ht="15" x14ac:dyDescent="0.25">
      <c r="A24" s="38" t="s">
        <v>38</v>
      </c>
      <c r="B24" s="40">
        <v>18</v>
      </c>
      <c r="C24" s="80" t="s">
        <v>52</v>
      </c>
      <c r="D24" s="40">
        <v>4</v>
      </c>
      <c r="E24" s="46">
        <v>3.0000000000000002E-2</v>
      </c>
      <c r="F24" s="40">
        <v>1</v>
      </c>
      <c r="G24" s="46">
        <v>1.4999999999999999E-2</v>
      </c>
      <c r="H24" s="40">
        <v>1</v>
      </c>
      <c r="I24" s="46">
        <v>5.0000000000000001E-3</v>
      </c>
      <c r="J24" s="41">
        <v>0</v>
      </c>
      <c r="K24" s="51">
        <v>0</v>
      </c>
    </row>
    <row r="25" spans="1:11" s="1" customFormat="1" ht="15" x14ac:dyDescent="0.25">
      <c r="A25" s="38" t="s">
        <v>38</v>
      </c>
      <c r="B25" s="40">
        <v>19</v>
      </c>
      <c r="C25" s="80" t="s">
        <v>75</v>
      </c>
      <c r="D25" s="40">
        <v>0</v>
      </c>
      <c r="E25" s="46">
        <v>0</v>
      </c>
      <c r="F25" s="40">
        <v>0</v>
      </c>
      <c r="G25" s="46">
        <v>0</v>
      </c>
      <c r="H25" s="40">
        <v>1</v>
      </c>
      <c r="I25" s="46">
        <v>1.4999999999999999E-2</v>
      </c>
      <c r="J25" s="41">
        <v>0</v>
      </c>
      <c r="K25" s="51">
        <v>0</v>
      </c>
    </row>
    <row r="26" spans="1:11" s="1" customFormat="1" ht="15" x14ac:dyDescent="0.25">
      <c r="A26" s="38" t="s">
        <v>38</v>
      </c>
      <c r="B26" s="40">
        <v>20</v>
      </c>
      <c r="C26" s="80" t="s">
        <v>102</v>
      </c>
      <c r="D26" s="40">
        <v>1</v>
      </c>
      <c r="E26" s="46">
        <v>4.0000000000000001E-3</v>
      </c>
      <c r="F26" s="40">
        <v>0</v>
      </c>
      <c r="G26" s="46">
        <v>0</v>
      </c>
      <c r="H26" s="40">
        <v>3</v>
      </c>
      <c r="I26" s="46">
        <v>2.0999999999999998E-2</v>
      </c>
      <c r="J26" s="41">
        <v>0</v>
      </c>
      <c r="K26" s="51">
        <v>0</v>
      </c>
    </row>
    <row r="27" spans="1:11" s="1" customFormat="1" ht="15" x14ac:dyDescent="0.25">
      <c r="A27" s="38" t="s">
        <v>38</v>
      </c>
      <c r="B27" s="40">
        <v>21</v>
      </c>
      <c r="C27" s="80" t="s">
        <v>93</v>
      </c>
      <c r="D27" s="40">
        <v>0</v>
      </c>
      <c r="E27" s="46">
        <v>0</v>
      </c>
      <c r="F27" s="40">
        <v>0</v>
      </c>
      <c r="G27" s="46">
        <v>0</v>
      </c>
      <c r="H27" s="40">
        <v>1</v>
      </c>
      <c r="I27" s="46">
        <v>1.4999999999999999E-2</v>
      </c>
      <c r="J27" s="41">
        <v>0</v>
      </c>
      <c r="K27" s="51">
        <v>0</v>
      </c>
    </row>
    <row r="28" spans="1:11" s="1" customFormat="1" ht="15" x14ac:dyDescent="0.25">
      <c r="A28" s="38" t="s">
        <v>38</v>
      </c>
      <c r="B28" s="40">
        <v>22</v>
      </c>
      <c r="C28" s="80" t="s">
        <v>105</v>
      </c>
      <c r="D28" s="40">
        <v>0</v>
      </c>
      <c r="E28" s="46">
        <v>0</v>
      </c>
      <c r="F28" s="40">
        <v>0</v>
      </c>
      <c r="G28" s="46">
        <v>0</v>
      </c>
      <c r="H28" s="40">
        <v>1</v>
      </c>
      <c r="I28" s="46">
        <v>1.4999999999999999E-2</v>
      </c>
      <c r="J28" s="41">
        <v>0</v>
      </c>
      <c r="K28" s="51">
        <v>0</v>
      </c>
    </row>
    <row r="29" spans="1:11" s="1" customFormat="1" ht="15" x14ac:dyDescent="0.25">
      <c r="A29" s="38" t="s">
        <v>38</v>
      </c>
      <c r="B29" s="40">
        <v>23</v>
      </c>
      <c r="C29" s="80" t="s">
        <v>213</v>
      </c>
      <c r="D29" s="40">
        <v>0</v>
      </c>
      <c r="E29" s="46">
        <v>0</v>
      </c>
      <c r="F29" s="40">
        <v>0</v>
      </c>
      <c r="G29" s="46">
        <v>0</v>
      </c>
      <c r="H29" s="40">
        <v>1</v>
      </c>
      <c r="I29" s="46">
        <v>1.4999999999999999E-2</v>
      </c>
      <c r="J29" s="41">
        <v>0</v>
      </c>
      <c r="K29" s="51">
        <v>0</v>
      </c>
    </row>
    <row r="30" spans="1:11" s="1" customFormat="1" ht="15" x14ac:dyDescent="0.25">
      <c r="A30" s="38" t="s">
        <v>38</v>
      </c>
      <c r="B30" s="40">
        <v>24</v>
      </c>
      <c r="C30" s="80" t="s">
        <v>94</v>
      </c>
      <c r="D30" s="40">
        <v>0</v>
      </c>
      <c r="E30" s="46">
        <v>0</v>
      </c>
      <c r="F30" s="40">
        <v>0</v>
      </c>
      <c r="G30" s="46">
        <v>0</v>
      </c>
      <c r="H30" s="40">
        <v>6</v>
      </c>
      <c r="I30" s="46">
        <v>9.06E-2</v>
      </c>
      <c r="J30" s="41">
        <v>1</v>
      </c>
      <c r="K30" s="51">
        <v>1.4999999999999999E-2</v>
      </c>
    </row>
    <row r="31" spans="1:11" s="1" customFormat="1" ht="15" x14ac:dyDescent="0.25">
      <c r="A31" s="38" t="s">
        <v>38</v>
      </c>
      <c r="B31" s="40">
        <v>25</v>
      </c>
      <c r="C31" s="80" t="s">
        <v>104</v>
      </c>
      <c r="D31" s="40">
        <v>0</v>
      </c>
      <c r="E31" s="46">
        <v>0</v>
      </c>
      <c r="F31" s="40">
        <v>0</v>
      </c>
      <c r="G31" s="46">
        <v>0</v>
      </c>
      <c r="H31" s="40">
        <v>1</v>
      </c>
      <c r="I31" s="46">
        <v>1.4999999999999999E-2</v>
      </c>
      <c r="J31" s="41">
        <v>0</v>
      </c>
      <c r="K31" s="51">
        <v>0</v>
      </c>
    </row>
    <row r="32" spans="1:11" s="1" customFormat="1" ht="15" x14ac:dyDescent="0.25">
      <c r="A32" s="38" t="s">
        <v>38</v>
      </c>
      <c r="B32" s="40">
        <v>26</v>
      </c>
      <c r="C32" s="80" t="s">
        <v>95</v>
      </c>
      <c r="D32" s="40">
        <v>1</v>
      </c>
      <c r="E32" s="46">
        <v>1.4999999999999999E-2</v>
      </c>
      <c r="F32" s="40">
        <v>0</v>
      </c>
      <c r="G32" s="46">
        <v>0</v>
      </c>
      <c r="H32" s="40">
        <v>0</v>
      </c>
      <c r="I32" s="46">
        <v>0</v>
      </c>
      <c r="J32" s="41">
        <v>0</v>
      </c>
      <c r="K32" s="51">
        <v>0</v>
      </c>
    </row>
    <row r="33" spans="1:11" s="1" customFormat="1" ht="15" x14ac:dyDescent="0.25">
      <c r="A33" s="38" t="s">
        <v>38</v>
      </c>
      <c r="B33" s="40">
        <v>27</v>
      </c>
      <c r="C33" s="80" t="s">
        <v>76</v>
      </c>
      <c r="D33" s="40">
        <v>1</v>
      </c>
      <c r="E33" s="46">
        <v>5.0000000000000001E-3</v>
      </c>
      <c r="F33" s="40">
        <v>0</v>
      </c>
      <c r="G33" s="46">
        <v>0</v>
      </c>
      <c r="H33" s="40">
        <v>0</v>
      </c>
      <c r="I33" s="46">
        <v>0</v>
      </c>
      <c r="J33" s="41">
        <v>0</v>
      </c>
      <c r="K33" s="51">
        <v>0</v>
      </c>
    </row>
    <row r="34" spans="1:11" s="1" customFormat="1" ht="15" x14ac:dyDescent="0.25">
      <c r="A34" s="38" t="s">
        <v>38</v>
      </c>
      <c r="B34" s="40">
        <v>28</v>
      </c>
      <c r="C34" s="80" t="s">
        <v>82</v>
      </c>
      <c r="D34" s="40">
        <v>1</v>
      </c>
      <c r="E34" s="46">
        <v>1.4E-2</v>
      </c>
      <c r="F34" s="40">
        <v>1</v>
      </c>
      <c r="G34" s="46">
        <v>0.01</v>
      </c>
      <c r="H34" s="40">
        <v>0</v>
      </c>
      <c r="I34" s="46">
        <v>0</v>
      </c>
      <c r="J34" s="41">
        <v>0</v>
      </c>
      <c r="K34" s="51">
        <v>0</v>
      </c>
    </row>
    <row r="35" spans="1:11" s="1" customFormat="1" ht="15" x14ac:dyDescent="0.25">
      <c r="A35" s="38" t="s">
        <v>38</v>
      </c>
      <c r="B35" s="40">
        <v>29</v>
      </c>
      <c r="C35" s="80" t="s">
        <v>201</v>
      </c>
      <c r="D35" s="40">
        <v>1</v>
      </c>
      <c r="E35" s="46">
        <v>2.2000000000000001E-3</v>
      </c>
      <c r="F35" s="40">
        <v>0</v>
      </c>
      <c r="G35" s="46">
        <v>0</v>
      </c>
      <c r="H35" s="40">
        <v>0</v>
      </c>
      <c r="I35" s="46">
        <v>0</v>
      </c>
      <c r="J35" s="41">
        <v>0</v>
      </c>
      <c r="K35" s="51">
        <v>0</v>
      </c>
    </row>
    <row r="36" spans="1:11" s="1" customFormat="1" ht="15" x14ac:dyDescent="0.25">
      <c r="A36" s="38" t="s">
        <v>38</v>
      </c>
      <c r="B36" s="40">
        <v>30</v>
      </c>
      <c r="C36" s="80" t="s">
        <v>202</v>
      </c>
      <c r="D36" s="40">
        <v>0</v>
      </c>
      <c r="E36" s="46">
        <v>0</v>
      </c>
      <c r="F36" s="40">
        <v>0</v>
      </c>
      <c r="G36" s="46">
        <v>0</v>
      </c>
      <c r="H36" s="40">
        <v>2</v>
      </c>
      <c r="I36" s="46">
        <v>1.4999999999999999E-2</v>
      </c>
      <c r="J36" s="41">
        <v>0</v>
      </c>
      <c r="K36" s="51">
        <v>0</v>
      </c>
    </row>
    <row r="37" spans="1:11" s="1" customFormat="1" ht="15" x14ac:dyDescent="0.25">
      <c r="A37" s="38" t="s">
        <v>38</v>
      </c>
      <c r="B37" s="40">
        <v>31</v>
      </c>
      <c r="C37" s="80" t="s">
        <v>214</v>
      </c>
      <c r="D37" s="40">
        <v>0</v>
      </c>
      <c r="E37" s="46">
        <v>0</v>
      </c>
      <c r="F37" s="40">
        <v>0</v>
      </c>
      <c r="G37" s="46">
        <v>0</v>
      </c>
      <c r="H37" s="40">
        <v>1</v>
      </c>
      <c r="I37" s="46">
        <v>1.2E-2</v>
      </c>
      <c r="J37" s="41">
        <v>0</v>
      </c>
      <c r="K37" s="51">
        <v>0</v>
      </c>
    </row>
    <row r="38" spans="1:11" s="1" customFormat="1" ht="15" x14ac:dyDescent="0.25">
      <c r="A38" s="38" t="s">
        <v>38</v>
      </c>
      <c r="B38" s="40">
        <v>32</v>
      </c>
      <c r="C38" s="80" t="s">
        <v>23</v>
      </c>
      <c r="D38" s="40">
        <v>1</v>
      </c>
      <c r="E38" s="46">
        <v>1.2E-2</v>
      </c>
      <c r="F38" s="40">
        <v>2</v>
      </c>
      <c r="G38" s="46">
        <v>1.7000000000000001E-2</v>
      </c>
      <c r="H38" s="40">
        <v>2</v>
      </c>
      <c r="I38" s="46">
        <v>2.4E-2</v>
      </c>
      <c r="J38" s="41">
        <v>0</v>
      </c>
      <c r="K38" s="51">
        <v>0</v>
      </c>
    </row>
    <row r="39" spans="1:11" s="1" customFormat="1" ht="15" x14ac:dyDescent="0.25">
      <c r="A39" s="38" t="s">
        <v>38</v>
      </c>
      <c r="B39" s="40">
        <v>33</v>
      </c>
      <c r="C39" s="80" t="s">
        <v>24</v>
      </c>
      <c r="D39" s="40">
        <v>0</v>
      </c>
      <c r="E39" s="46">
        <v>0</v>
      </c>
      <c r="F39" s="40">
        <v>1</v>
      </c>
      <c r="G39" s="46">
        <v>5.0000000000000001E-3</v>
      </c>
      <c r="H39" s="40">
        <v>2</v>
      </c>
      <c r="I39" s="46">
        <v>2.8500000000000001E-2</v>
      </c>
      <c r="J39" s="41">
        <v>0</v>
      </c>
      <c r="K39" s="51">
        <v>0</v>
      </c>
    </row>
    <row r="40" spans="1:11" s="1" customFormat="1" ht="15" x14ac:dyDescent="0.25">
      <c r="A40" s="38" t="s">
        <v>38</v>
      </c>
      <c r="B40" s="40">
        <v>34</v>
      </c>
      <c r="C40" s="80" t="s">
        <v>194</v>
      </c>
      <c r="D40" s="40">
        <v>1</v>
      </c>
      <c r="E40" s="46">
        <v>7.0000000000000001E-3</v>
      </c>
      <c r="F40" s="40">
        <v>1</v>
      </c>
      <c r="G40" s="46">
        <v>1.4999999999999999E-2</v>
      </c>
      <c r="H40" s="40">
        <v>1</v>
      </c>
      <c r="I40" s="46">
        <v>1.2E-2</v>
      </c>
      <c r="J40" s="41">
        <v>0</v>
      </c>
      <c r="K40" s="51">
        <v>0</v>
      </c>
    </row>
    <row r="41" spans="1:11" s="1" customFormat="1" ht="15" x14ac:dyDescent="0.25">
      <c r="A41" s="38" t="s">
        <v>38</v>
      </c>
      <c r="B41" s="40">
        <v>35</v>
      </c>
      <c r="C41" s="79" t="s">
        <v>220</v>
      </c>
      <c r="D41" s="40">
        <v>0</v>
      </c>
      <c r="E41" s="46">
        <v>0</v>
      </c>
      <c r="F41" s="40">
        <v>0</v>
      </c>
      <c r="G41" s="46">
        <v>0</v>
      </c>
      <c r="H41" s="40">
        <v>1</v>
      </c>
      <c r="I41" s="46">
        <v>1.1000000000000001E-3</v>
      </c>
      <c r="J41" s="41">
        <v>0</v>
      </c>
      <c r="K41" s="51">
        <v>0</v>
      </c>
    </row>
    <row r="42" spans="1:11" s="1" customFormat="1" ht="15" x14ac:dyDescent="0.25">
      <c r="A42" s="38" t="s">
        <v>38</v>
      </c>
      <c r="B42" s="40">
        <v>36</v>
      </c>
      <c r="C42" s="80" t="s">
        <v>215</v>
      </c>
      <c r="D42" s="40">
        <v>0</v>
      </c>
      <c r="E42" s="46">
        <v>0</v>
      </c>
      <c r="F42" s="40">
        <v>1</v>
      </c>
      <c r="G42" s="46">
        <v>1.4E-2</v>
      </c>
      <c r="H42" s="40">
        <v>0</v>
      </c>
      <c r="I42" s="46">
        <v>0</v>
      </c>
      <c r="J42" s="41">
        <v>0</v>
      </c>
      <c r="K42" s="51">
        <v>0</v>
      </c>
    </row>
    <row r="43" spans="1:11" s="1" customFormat="1" ht="15" x14ac:dyDescent="0.25">
      <c r="A43" s="38" t="s">
        <v>38</v>
      </c>
      <c r="B43" s="40">
        <v>37</v>
      </c>
      <c r="C43" s="80" t="s">
        <v>25</v>
      </c>
      <c r="D43" s="40">
        <v>4</v>
      </c>
      <c r="E43" s="46">
        <v>4.8000000000000001E-2</v>
      </c>
      <c r="F43" s="40">
        <v>4</v>
      </c>
      <c r="G43" s="46">
        <v>0.18000000000000002</v>
      </c>
      <c r="H43" s="43">
        <v>2</v>
      </c>
      <c r="I43" s="46">
        <v>2.6500000000000003E-2</v>
      </c>
      <c r="J43" s="41">
        <v>0</v>
      </c>
      <c r="K43" s="51">
        <v>0</v>
      </c>
    </row>
    <row r="44" spans="1:11" s="1" customFormat="1" ht="15" x14ac:dyDescent="0.25">
      <c r="A44" s="38" t="s">
        <v>38</v>
      </c>
      <c r="B44" s="40">
        <v>38</v>
      </c>
      <c r="C44" s="80" t="s">
        <v>167</v>
      </c>
      <c r="D44" s="40">
        <v>0</v>
      </c>
      <c r="E44" s="46">
        <v>0</v>
      </c>
      <c r="F44" s="40">
        <v>0</v>
      </c>
      <c r="G44" s="46">
        <v>0</v>
      </c>
      <c r="H44" s="40">
        <v>1</v>
      </c>
      <c r="I44" s="46">
        <v>1.2E-2</v>
      </c>
      <c r="J44" s="41">
        <v>0</v>
      </c>
      <c r="K44" s="51">
        <v>0</v>
      </c>
    </row>
    <row r="45" spans="1:11" s="1" customFormat="1" ht="15" x14ac:dyDescent="0.25">
      <c r="A45" s="38" t="s">
        <v>38</v>
      </c>
      <c r="B45" s="40">
        <v>39</v>
      </c>
      <c r="C45" s="80" t="s">
        <v>26</v>
      </c>
      <c r="D45" s="40">
        <v>16</v>
      </c>
      <c r="E45" s="46">
        <v>0.18350000000000005</v>
      </c>
      <c r="F45" s="40">
        <v>16</v>
      </c>
      <c r="G45" s="46">
        <v>0.19000000000000006</v>
      </c>
      <c r="H45" s="40">
        <v>19</v>
      </c>
      <c r="I45" s="46">
        <v>0.20550000000000007</v>
      </c>
      <c r="J45" s="41">
        <v>0</v>
      </c>
      <c r="K45" s="51">
        <v>0</v>
      </c>
    </row>
    <row r="46" spans="1:11" s="1" customFormat="1" ht="15" x14ac:dyDescent="0.25">
      <c r="A46" s="38" t="s">
        <v>38</v>
      </c>
      <c r="B46" s="40">
        <v>40</v>
      </c>
      <c r="C46" s="80" t="s">
        <v>84</v>
      </c>
      <c r="D46" s="40">
        <v>0</v>
      </c>
      <c r="E46" s="46">
        <v>0</v>
      </c>
      <c r="F46" s="40">
        <v>0</v>
      </c>
      <c r="G46" s="46">
        <v>0</v>
      </c>
      <c r="H46" s="40">
        <v>1</v>
      </c>
      <c r="I46" s="46">
        <v>1.4999999999999999E-2</v>
      </c>
      <c r="J46" s="41">
        <v>0</v>
      </c>
      <c r="K46" s="51">
        <v>0</v>
      </c>
    </row>
    <row r="47" spans="1:11" s="1" customFormat="1" ht="15" x14ac:dyDescent="0.25">
      <c r="A47" s="38" t="s">
        <v>38</v>
      </c>
      <c r="B47" s="40">
        <v>41</v>
      </c>
      <c r="C47" s="80" t="s">
        <v>170</v>
      </c>
      <c r="D47" s="40">
        <v>1</v>
      </c>
      <c r="E47" s="46">
        <v>0.32</v>
      </c>
      <c r="F47" s="40">
        <v>0</v>
      </c>
      <c r="G47" s="46">
        <v>0</v>
      </c>
      <c r="H47" s="40">
        <v>2</v>
      </c>
      <c r="I47" s="46">
        <v>8.1469999999999997E-3</v>
      </c>
      <c r="J47" s="41">
        <v>0</v>
      </c>
      <c r="K47" s="51">
        <v>0</v>
      </c>
    </row>
    <row r="48" spans="1:11" s="1" customFormat="1" ht="15" x14ac:dyDescent="0.25">
      <c r="A48" s="38" t="s">
        <v>38</v>
      </c>
      <c r="B48" s="40">
        <v>42</v>
      </c>
      <c r="C48" s="80" t="s">
        <v>60</v>
      </c>
      <c r="D48" s="40">
        <v>1</v>
      </c>
      <c r="E48" s="46">
        <v>8.0000000000000002E-3</v>
      </c>
      <c r="F48" s="40">
        <v>1</v>
      </c>
      <c r="G48" s="46">
        <v>8.9999999999999993E-3</v>
      </c>
      <c r="H48" s="40">
        <v>0</v>
      </c>
      <c r="I48" s="46">
        <v>0</v>
      </c>
      <c r="J48" s="41">
        <v>0</v>
      </c>
      <c r="K48" s="51">
        <v>0</v>
      </c>
    </row>
    <row r="49" spans="1:11" s="1" customFormat="1" ht="15" x14ac:dyDescent="0.25">
      <c r="A49" s="38" t="s">
        <v>38</v>
      </c>
      <c r="B49" s="40">
        <v>43</v>
      </c>
      <c r="C49" s="80" t="s">
        <v>203</v>
      </c>
      <c r="D49" s="40">
        <v>0</v>
      </c>
      <c r="E49" s="46">
        <v>0</v>
      </c>
      <c r="F49" s="40">
        <v>0</v>
      </c>
      <c r="G49" s="46">
        <v>0</v>
      </c>
      <c r="H49" s="40">
        <v>1</v>
      </c>
      <c r="I49" s="46">
        <v>1.1000000000000001E-3</v>
      </c>
      <c r="J49" s="41">
        <v>0</v>
      </c>
      <c r="K49" s="51">
        <v>0</v>
      </c>
    </row>
    <row r="50" spans="1:11" s="1" customFormat="1" ht="15" x14ac:dyDescent="0.25">
      <c r="A50" s="38" t="s">
        <v>38</v>
      </c>
      <c r="B50" s="40">
        <v>44</v>
      </c>
      <c r="C50" s="80" t="s">
        <v>61</v>
      </c>
      <c r="D50" s="40">
        <v>3</v>
      </c>
      <c r="E50" s="46">
        <v>3.3999999999999996E-2</v>
      </c>
      <c r="F50" s="40">
        <v>2</v>
      </c>
      <c r="G50" s="46">
        <v>1.2E-2</v>
      </c>
      <c r="H50" s="40">
        <v>3</v>
      </c>
      <c r="I50" s="46">
        <v>0.04</v>
      </c>
      <c r="J50" s="41">
        <v>0</v>
      </c>
      <c r="K50" s="51">
        <v>0</v>
      </c>
    </row>
    <row r="51" spans="1:11" s="1" customFormat="1" ht="15" x14ac:dyDescent="0.25">
      <c r="A51" s="38" t="s">
        <v>38</v>
      </c>
      <c r="B51" s="40">
        <v>45</v>
      </c>
      <c r="C51" s="80" t="s">
        <v>204</v>
      </c>
      <c r="D51" s="40">
        <v>0</v>
      </c>
      <c r="E51" s="46">
        <v>0</v>
      </c>
      <c r="F51" s="40">
        <v>1</v>
      </c>
      <c r="G51" s="46">
        <v>1.4999999999999999E-2</v>
      </c>
      <c r="H51" s="40">
        <v>0</v>
      </c>
      <c r="I51" s="46">
        <v>0</v>
      </c>
      <c r="J51" s="41">
        <v>0</v>
      </c>
      <c r="K51" s="51">
        <v>0</v>
      </c>
    </row>
    <row r="52" spans="1:11" s="1" customFormat="1" ht="15" x14ac:dyDescent="0.25">
      <c r="A52" s="38" t="s">
        <v>38</v>
      </c>
      <c r="B52" s="40">
        <v>46</v>
      </c>
      <c r="C52" s="80" t="s">
        <v>195</v>
      </c>
      <c r="D52" s="40">
        <v>1</v>
      </c>
      <c r="E52" s="46">
        <v>6.3E-3</v>
      </c>
      <c r="F52" s="40">
        <v>1</v>
      </c>
      <c r="G52" s="46">
        <v>6.3E-3</v>
      </c>
      <c r="H52" s="40">
        <v>0</v>
      </c>
      <c r="I52" s="46">
        <v>0</v>
      </c>
      <c r="J52" s="41">
        <v>0</v>
      </c>
      <c r="K52" s="51">
        <v>0</v>
      </c>
    </row>
    <row r="53" spans="1:11" s="1" customFormat="1" ht="15" x14ac:dyDescent="0.25">
      <c r="A53" s="38" t="s">
        <v>38</v>
      </c>
      <c r="B53" s="40">
        <v>47</v>
      </c>
      <c r="C53" s="80" t="s">
        <v>27</v>
      </c>
      <c r="D53" s="40">
        <v>10</v>
      </c>
      <c r="E53" s="46">
        <v>0.13800000000000001</v>
      </c>
      <c r="F53" s="40">
        <v>6</v>
      </c>
      <c r="G53" s="46">
        <v>8.6999999999999994E-2</v>
      </c>
      <c r="H53" s="40">
        <v>3</v>
      </c>
      <c r="I53" s="46">
        <v>3.1E-2</v>
      </c>
      <c r="J53" s="41">
        <v>0</v>
      </c>
      <c r="K53" s="51">
        <v>0</v>
      </c>
    </row>
    <row r="54" spans="1:11" s="1" customFormat="1" ht="15" x14ac:dyDescent="0.25">
      <c r="A54" s="38" t="s">
        <v>38</v>
      </c>
      <c r="B54" s="40">
        <v>48</v>
      </c>
      <c r="C54" s="80" t="s">
        <v>85</v>
      </c>
      <c r="D54" s="40">
        <v>1</v>
      </c>
      <c r="E54" s="46">
        <v>1.4999999999999999E-2</v>
      </c>
      <c r="F54" s="40">
        <v>1</v>
      </c>
      <c r="G54" s="46">
        <v>1.4999999999999999E-2</v>
      </c>
      <c r="H54" s="40">
        <v>0</v>
      </c>
      <c r="I54" s="46">
        <v>0</v>
      </c>
      <c r="J54" s="41">
        <v>0</v>
      </c>
      <c r="K54" s="51">
        <v>0</v>
      </c>
    </row>
    <row r="55" spans="1:11" s="1" customFormat="1" ht="15" x14ac:dyDescent="0.25">
      <c r="A55" s="38" t="s">
        <v>38</v>
      </c>
      <c r="B55" s="40">
        <v>49</v>
      </c>
      <c r="C55" s="80" t="s">
        <v>98</v>
      </c>
      <c r="D55" s="40">
        <v>2</v>
      </c>
      <c r="E55" s="46">
        <v>8.0000000000000004E-4</v>
      </c>
      <c r="F55" s="40">
        <v>3</v>
      </c>
      <c r="G55" s="46">
        <v>7.1000000000000004E-3</v>
      </c>
      <c r="H55" s="40">
        <v>0</v>
      </c>
      <c r="I55" s="46">
        <v>0</v>
      </c>
      <c r="J55" s="41">
        <v>0</v>
      </c>
      <c r="K55" s="51">
        <v>0</v>
      </c>
    </row>
    <row r="56" spans="1:11" s="1" customFormat="1" ht="15" x14ac:dyDescent="0.25">
      <c r="A56" s="38" t="s">
        <v>38</v>
      </c>
      <c r="B56" s="40">
        <v>50</v>
      </c>
      <c r="C56" s="80" t="s">
        <v>115</v>
      </c>
      <c r="D56" s="40">
        <v>1</v>
      </c>
      <c r="E56" s="46">
        <v>1.4999999999999999E-2</v>
      </c>
      <c r="F56" s="40">
        <v>1</v>
      </c>
      <c r="G56" s="46">
        <v>1.4999999999999999E-2</v>
      </c>
      <c r="H56" s="40">
        <v>0</v>
      </c>
      <c r="I56" s="46">
        <v>0</v>
      </c>
      <c r="J56" s="41">
        <v>0</v>
      </c>
      <c r="K56" s="51">
        <v>0</v>
      </c>
    </row>
    <row r="57" spans="1:11" s="1" customFormat="1" ht="15" x14ac:dyDescent="0.25">
      <c r="A57" s="38" t="s">
        <v>38</v>
      </c>
      <c r="B57" s="40">
        <v>51</v>
      </c>
      <c r="C57" s="80" t="s">
        <v>108</v>
      </c>
      <c r="D57" s="40">
        <v>1</v>
      </c>
      <c r="E57" s="46">
        <v>1.4999999999999999E-2</v>
      </c>
      <c r="F57" s="40">
        <v>0</v>
      </c>
      <c r="G57" s="46">
        <v>0</v>
      </c>
      <c r="H57" s="40">
        <v>0</v>
      </c>
      <c r="I57" s="46">
        <v>0</v>
      </c>
      <c r="J57" s="41">
        <v>0</v>
      </c>
      <c r="K57" s="51">
        <v>0</v>
      </c>
    </row>
    <row r="58" spans="1:11" s="1" customFormat="1" ht="15" x14ac:dyDescent="0.25">
      <c r="A58" s="38" t="s">
        <v>38</v>
      </c>
      <c r="B58" s="40">
        <v>52</v>
      </c>
      <c r="C58" s="80" t="s">
        <v>28</v>
      </c>
      <c r="D58" s="40">
        <v>13</v>
      </c>
      <c r="E58" s="46">
        <v>0.13550000000000001</v>
      </c>
      <c r="F58" s="40">
        <v>10</v>
      </c>
      <c r="G58" s="46">
        <v>9.6000000000000002E-2</v>
      </c>
      <c r="H58" s="40">
        <v>4</v>
      </c>
      <c r="I58" s="46">
        <v>4.2499999999999996E-2</v>
      </c>
      <c r="J58" s="41">
        <v>0</v>
      </c>
      <c r="K58" s="51">
        <v>0</v>
      </c>
    </row>
    <row r="59" spans="1:11" s="1" customFormat="1" ht="15" x14ac:dyDescent="0.25">
      <c r="A59" s="38" t="s">
        <v>38</v>
      </c>
      <c r="B59" s="40">
        <v>53</v>
      </c>
      <c r="C59" s="80" t="s">
        <v>29</v>
      </c>
      <c r="D59" s="40">
        <v>3</v>
      </c>
      <c r="E59" s="46">
        <v>2.2500000000000003E-2</v>
      </c>
      <c r="F59" s="40">
        <v>1</v>
      </c>
      <c r="G59" s="46">
        <v>4.0000000000000001E-3</v>
      </c>
      <c r="H59" s="40">
        <v>3</v>
      </c>
      <c r="I59" s="46">
        <v>3.2500000000000001E-2</v>
      </c>
      <c r="J59" s="41">
        <v>0</v>
      </c>
      <c r="K59" s="51">
        <v>0</v>
      </c>
    </row>
    <row r="60" spans="1:11" s="1" customFormat="1" ht="15" x14ac:dyDescent="0.25">
      <c r="A60" s="38" t="s">
        <v>38</v>
      </c>
      <c r="B60" s="40">
        <v>54</v>
      </c>
      <c r="C60" s="80" t="s">
        <v>66</v>
      </c>
      <c r="D60" s="40">
        <v>1</v>
      </c>
      <c r="E60" s="46">
        <v>1.4999999999999999E-2</v>
      </c>
      <c r="F60" s="40">
        <v>0</v>
      </c>
      <c r="G60" s="46">
        <v>0</v>
      </c>
      <c r="H60" s="40">
        <v>1</v>
      </c>
      <c r="I60" s="46">
        <v>1.4999999999999999E-2</v>
      </c>
      <c r="J60" s="41">
        <v>0</v>
      </c>
      <c r="K60" s="51">
        <v>0</v>
      </c>
    </row>
    <row r="61" spans="1:11" s="1" customFormat="1" ht="15" x14ac:dyDescent="0.25">
      <c r="A61" s="38" t="s">
        <v>38</v>
      </c>
      <c r="B61" s="40">
        <v>55</v>
      </c>
      <c r="C61" s="80" t="s">
        <v>177</v>
      </c>
      <c r="D61" s="40">
        <v>0</v>
      </c>
      <c r="E61" s="46">
        <v>0</v>
      </c>
      <c r="F61" s="40">
        <v>1</v>
      </c>
      <c r="G61" s="46">
        <v>0.01</v>
      </c>
      <c r="H61" s="40">
        <v>0</v>
      </c>
      <c r="I61" s="46">
        <v>0</v>
      </c>
      <c r="J61" s="41">
        <v>0</v>
      </c>
      <c r="K61" s="51">
        <v>0</v>
      </c>
    </row>
    <row r="62" spans="1:11" s="1" customFormat="1" ht="15" x14ac:dyDescent="0.25">
      <c r="A62" s="38" t="s">
        <v>38</v>
      </c>
      <c r="B62" s="40">
        <v>56</v>
      </c>
      <c r="C62" s="80" t="s">
        <v>71</v>
      </c>
      <c r="D62" s="40">
        <v>3</v>
      </c>
      <c r="E62" s="46">
        <v>3.3000000000000002E-2</v>
      </c>
      <c r="F62" s="40">
        <v>1</v>
      </c>
      <c r="G62" s="46">
        <v>1.4999999999999999E-2</v>
      </c>
      <c r="H62" s="40">
        <v>0</v>
      </c>
      <c r="I62" s="46">
        <v>0</v>
      </c>
      <c r="J62" s="41">
        <v>0</v>
      </c>
      <c r="K62" s="51">
        <v>0</v>
      </c>
    </row>
    <row r="63" spans="1:11" s="1" customFormat="1" ht="15" x14ac:dyDescent="0.25">
      <c r="A63" s="38" t="s">
        <v>38</v>
      </c>
      <c r="B63" s="40">
        <v>57</v>
      </c>
      <c r="C63" s="80" t="s">
        <v>86</v>
      </c>
      <c r="D63" s="40">
        <v>2</v>
      </c>
      <c r="E63" s="46">
        <v>1.3999999999999999E-2</v>
      </c>
      <c r="F63" s="40">
        <v>1</v>
      </c>
      <c r="G63" s="46">
        <v>6.0000000000000001E-3</v>
      </c>
      <c r="H63" s="40">
        <v>2</v>
      </c>
      <c r="I63" s="46">
        <v>1.4E-2</v>
      </c>
      <c r="J63" s="41">
        <v>0</v>
      </c>
      <c r="K63" s="51">
        <v>0</v>
      </c>
    </row>
    <row r="64" spans="1:11" s="1" customFormat="1" ht="15" x14ac:dyDescent="0.25">
      <c r="A64" s="38" t="s">
        <v>38</v>
      </c>
      <c r="B64" s="40">
        <v>58</v>
      </c>
      <c r="C64" s="80" t="s">
        <v>216</v>
      </c>
      <c r="D64" s="40">
        <v>2</v>
      </c>
      <c r="E64" s="46">
        <v>2.3E-2</v>
      </c>
      <c r="F64" s="40">
        <v>0</v>
      </c>
      <c r="G64" s="46">
        <v>0</v>
      </c>
      <c r="H64" s="40">
        <v>0</v>
      </c>
      <c r="I64" s="46">
        <v>0</v>
      </c>
      <c r="J64" s="41">
        <v>1</v>
      </c>
      <c r="K64" s="51">
        <v>8.0000000000000002E-3</v>
      </c>
    </row>
    <row r="65" spans="1:19" s="1" customFormat="1" ht="15" x14ac:dyDescent="0.25">
      <c r="A65" s="38" t="s">
        <v>38</v>
      </c>
      <c r="B65" s="40">
        <v>59</v>
      </c>
      <c r="C65" s="80" t="s">
        <v>196</v>
      </c>
      <c r="D65" s="40">
        <v>0</v>
      </c>
      <c r="E65" s="46">
        <v>0</v>
      </c>
      <c r="F65" s="40">
        <v>0</v>
      </c>
      <c r="G65" s="46">
        <v>0</v>
      </c>
      <c r="H65" s="40">
        <v>1</v>
      </c>
      <c r="I65" s="46">
        <v>4.0000000000000001E-3</v>
      </c>
      <c r="J65" s="41">
        <v>0</v>
      </c>
      <c r="K65" s="51">
        <v>0</v>
      </c>
    </row>
    <row r="66" spans="1:19" s="1" customFormat="1" ht="15" x14ac:dyDescent="0.25">
      <c r="A66" s="38" t="s">
        <v>38</v>
      </c>
      <c r="B66" s="40">
        <v>60</v>
      </c>
      <c r="C66" s="80" t="s">
        <v>180</v>
      </c>
      <c r="D66" s="40">
        <v>1</v>
      </c>
      <c r="E66" s="46">
        <v>6.3E-3</v>
      </c>
      <c r="F66" s="40">
        <v>0</v>
      </c>
      <c r="G66" s="46">
        <v>0</v>
      </c>
      <c r="H66" s="40">
        <v>0</v>
      </c>
      <c r="I66" s="46">
        <v>0</v>
      </c>
      <c r="J66" s="41">
        <v>0</v>
      </c>
      <c r="K66" s="51">
        <v>0</v>
      </c>
    </row>
    <row r="67" spans="1:19" s="1" customFormat="1" ht="15" x14ac:dyDescent="0.25">
      <c r="A67" s="38" t="s">
        <v>38</v>
      </c>
      <c r="B67" s="40">
        <v>61</v>
      </c>
      <c r="C67" s="80" t="s">
        <v>197</v>
      </c>
      <c r="D67" s="40">
        <v>1</v>
      </c>
      <c r="E67" s="46">
        <v>5.0000000000000001E-3</v>
      </c>
      <c r="F67" s="40">
        <v>1</v>
      </c>
      <c r="G67" s="46">
        <v>5.0000000000000001E-3</v>
      </c>
      <c r="H67" s="40">
        <v>0</v>
      </c>
      <c r="I67" s="46">
        <v>0</v>
      </c>
      <c r="J67" s="41">
        <v>0</v>
      </c>
      <c r="K67" s="51">
        <v>0</v>
      </c>
    </row>
    <row r="68" spans="1:19" s="55" customFormat="1" ht="15" x14ac:dyDescent="0.25">
      <c r="A68" s="52" t="s">
        <v>38</v>
      </c>
      <c r="B68" s="52"/>
      <c r="C68" s="52" t="s">
        <v>47</v>
      </c>
      <c r="D68" s="53">
        <f t="shared" ref="D68:K68" si="1">SUM(D69:D119)</f>
        <v>105</v>
      </c>
      <c r="E68" s="54">
        <f t="shared" si="1"/>
        <v>4.9078100000000004</v>
      </c>
      <c r="F68" s="53">
        <f t="shared" si="1"/>
        <v>74</v>
      </c>
      <c r="G68" s="54">
        <f t="shared" si="1"/>
        <v>5.936799999999999</v>
      </c>
      <c r="H68" s="53">
        <f t="shared" si="1"/>
        <v>103</v>
      </c>
      <c r="I68" s="54">
        <f t="shared" si="1"/>
        <v>1.2796000000000003</v>
      </c>
      <c r="J68" s="53">
        <f t="shared" si="1"/>
        <v>0</v>
      </c>
      <c r="K68" s="54">
        <f t="shared" si="1"/>
        <v>0</v>
      </c>
      <c r="M68" s="56"/>
      <c r="N68" s="57"/>
      <c r="O68" s="57"/>
      <c r="P68" s="57"/>
      <c r="R68" s="57"/>
      <c r="S68" s="57"/>
    </row>
    <row r="69" spans="1:19" s="1" customFormat="1" ht="15" x14ac:dyDescent="0.25">
      <c r="A69" s="38" t="s">
        <v>38</v>
      </c>
      <c r="B69" s="39">
        <v>1</v>
      </c>
      <c r="C69" s="44" t="s">
        <v>221</v>
      </c>
      <c r="D69" s="40">
        <v>2</v>
      </c>
      <c r="E69" s="46">
        <v>1.3</v>
      </c>
      <c r="F69" s="40">
        <v>0</v>
      </c>
      <c r="G69" s="46">
        <v>0</v>
      </c>
      <c r="H69" s="40">
        <v>0</v>
      </c>
      <c r="I69" s="46">
        <v>0</v>
      </c>
      <c r="J69" s="41">
        <v>0</v>
      </c>
      <c r="K69" s="51">
        <v>0</v>
      </c>
    </row>
    <row r="70" spans="1:19" s="1" customFormat="1" ht="15" x14ac:dyDescent="0.25">
      <c r="A70" s="38" t="s">
        <v>38</v>
      </c>
      <c r="B70" s="39">
        <v>2</v>
      </c>
      <c r="C70" s="44" t="s">
        <v>0</v>
      </c>
      <c r="D70" s="40">
        <v>1</v>
      </c>
      <c r="E70" s="46">
        <v>3.5E-4</v>
      </c>
      <c r="F70" s="40">
        <v>0</v>
      </c>
      <c r="G70" s="46">
        <v>0</v>
      </c>
      <c r="H70" s="40">
        <v>0</v>
      </c>
      <c r="I70" s="46">
        <v>0</v>
      </c>
      <c r="J70" s="41">
        <v>0</v>
      </c>
      <c r="K70" s="51">
        <v>0</v>
      </c>
    </row>
    <row r="71" spans="1:19" s="1" customFormat="1" ht="15" x14ac:dyDescent="0.25">
      <c r="A71" s="38" t="s">
        <v>38</v>
      </c>
      <c r="B71" s="39">
        <v>3</v>
      </c>
      <c r="C71" s="44" t="s">
        <v>137</v>
      </c>
      <c r="D71" s="40">
        <v>2</v>
      </c>
      <c r="E71" s="46">
        <v>1.2E-2</v>
      </c>
      <c r="F71" s="40">
        <v>1</v>
      </c>
      <c r="G71" s="46">
        <v>7.0000000000000001E-3</v>
      </c>
      <c r="H71" s="40">
        <v>0</v>
      </c>
      <c r="I71" s="46">
        <v>0</v>
      </c>
      <c r="J71" s="41">
        <v>0</v>
      </c>
      <c r="K71" s="51">
        <v>0</v>
      </c>
    </row>
    <row r="72" spans="1:19" s="1" customFormat="1" ht="15" x14ac:dyDescent="0.25">
      <c r="A72" s="38" t="s">
        <v>38</v>
      </c>
      <c r="B72" s="39">
        <v>4</v>
      </c>
      <c r="C72" s="44" t="s">
        <v>205</v>
      </c>
      <c r="D72" s="40">
        <v>0</v>
      </c>
      <c r="E72" s="46">
        <v>0</v>
      </c>
      <c r="F72" s="40">
        <v>0</v>
      </c>
      <c r="G72" s="46">
        <v>0</v>
      </c>
      <c r="H72" s="40">
        <v>1</v>
      </c>
      <c r="I72" s="46">
        <v>1.1000000000000001E-3</v>
      </c>
      <c r="J72" s="41">
        <v>0</v>
      </c>
      <c r="K72" s="51">
        <v>0</v>
      </c>
    </row>
    <row r="73" spans="1:19" s="1" customFormat="1" ht="15" x14ac:dyDescent="0.25">
      <c r="A73" s="38" t="s">
        <v>38</v>
      </c>
      <c r="B73" s="39">
        <v>5</v>
      </c>
      <c r="C73" s="44" t="s">
        <v>1</v>
      </c>
      <c r="D73" s="40">
        <v>2</v>
      </c>
      <c r="E73" s="46">
        <v>0.04</v>
      </c>
      <c r="F73" s="40">
        <v>1</v>
      </c>
      <c r="G73" s="46">
        <v>0.01</v>
      </c>
      <c r="H73" s="40">
        <v>2</v>
      </c>
      <c r="I73" s="46">
        <v>6.0000000000000001E-3</v>
      </c>
      <c r="J73" s="41">
        <v>0</v>
      </c>
      <c r="K73" s="51">
        <v>0</v>
      </c>
    </row>
    <row r="74" spans="1:19" s="1" customFormat="1" ht="15" x14ac:dyDescent="0.25">
      <c r="A74" s="38" t="s">
        <v>38</v>
      </c>
      <c r="B74" s="39">
        <v>6</v>
      </c>
      <c r="C74" s="44" t="s">
        <v>2</v>
      </c>
      <c r="D74" s="40">
        <v>17</v>
      </c>
      <c r="E74" s="46">
        <v>0.20000000000000004</v>
      </c>
      <c r="F74" s="40">
        <v>14</v>
      </c>
      <c r="G74" s="46">
        <v>0.15100000000000002</v>
      </c>
      <c r="H74" s="40">
        <v>11</v>
      </c>
      <c r="I74" s="46">
        <v>0.11649999999999999</v>
      </c>
      <c r="J74" s="41">
        <v>0</v>
      </c>
      <c r="K74" s="51">
        <v>0</v>
      </c>
    </row>
    <row r="75" spans="1:19" s="1" customFormat="1" ht="15" x14ac:dyDescent="0.25">
      <c r="A75" s="38" t="s">
        <v>38</v>
      </c>
      <c r="B75" s="39">
        <v>7</v>
      </c>
      <c r="C75" s="44" t="s">
        <v>67</v>
      </c>
      <c r="D75" s="40">
        <v>4</v>
      </c>
      <c r="E75" s="46">
        <v>1.7499999999999998E-2</v>
      </c>
      <c r="F75" s="40">
        <v>0</v>
      </c>
      <c r="G75" s="46">
        <v>0</v>
      </c>
      <c r="H75" s="40">
        <v>0</v>
      </c>
      <c r="I75" s="46">
        <v>0</v>
      </c>
      <c r="J75" s="41">
        <v>0</v>
      </c>
      <c r="K75" s="51">
        <v>0</v>
      </c>
    </row>
    <row r="76" spans="1:19" s="1" customFormat="1" ht="15" x14ac:dyDescent="0.25">
      <c r="A76" s="38" t="s">
        <v>38</v>
      </c>
      <c r="B76" s="39">
        <v>8</v>
      </c>
      <c r="C76" s="44" t="s">
        <v>206</v>
      </c>
      <c r="D76" s="40">
        <v>1</v>
      </c>
      <c r="E76" s="46">
        <v>0.01</v>
      </c>
      <c r="F76" s="40">
        <v>1</v>
      </c>
      <c r="G76" s="46">
        <v>0.01</v>
      </c>
      <c r="H76" s="40">
        <v>0</v>
      </c>
      <c r="I76" s="46">
        <v>0</v>
      </c>
      <c r="J76" s="41">
        <v>0</v>
      </c>
      <c r="K76" s="51">
        <v>0</v>
      </c>
    </row>
    <row r="77" spans="1:19" s="1" customFormat="1" ht="15" x14ac:dyDescent="0.25">
      <c r="A77" s="38" t="s">
        <v>38</v>
      </c>
      <c r="B77" s="39">
        <v>9</v>
      </c>
      <c r="C77" s="44" t="s">
        <v>50</v>
      </c>
      <c r="D77" s="40">
        <v>6</v>
      </c>
      <c r="E77" s="46">
        <v>0.27105000000000007</v>
      </c>
      <c r="F77" s="40">
        <v>0</v>
      </c>
      <c r="G77" s="46">
        <v>0</v>
      </c>
      <c r="H77" s="40">
        <v>2</v>
      </c>
      <c r="I77" s="46">
        <v>6.5000000000000002E-2</v>
      </c>
      <c r="J77" s="41">
        <v>0</v>
      </c>
      <c r="K77" s="51">
        <v>0</v>
      </c>
    </row>
    <row r="78" spans="1:19" s="1" customFormat="1" ht="15" x14ac:dyDescent="0.25">
      <c r="A78" s="38" t="s">
        <v>38</v>
      </c>
      <c r="B78" s="39">
        <v>10</v>
      </c>
      <c r="C78" s="44" t="s">
        <v>87</v>
      </c>
      <c r="D78" s="40">
        <v>0</v>
      </c>
      <c r="E78" s="46">
        <v>0</v>
      </c>
      <c r="F78" s="40">
        <v>0</v>
      </c>
      <c r="G78" s="46">
        <v>0</v>
      </c>
      <c r="H78" s="40">
        <v>1</v>
      </c>
      <c r="I78" s="46">
        <v>1.4999999999999999E-2</v>
      </c>
      <c r="J78" s="41">
        <v>0</v>
      </c>
      <c r="K78" s="51">
        <v>0</v>
      </c>
    </row>
    <row r="79" spans="1:19" s="1" customFormat="1" ht="15" x14ac:dyDescent="0.25">
      <c r="A79" s="38" t="s">
        <v>38</v>
      </c>
      <c r="B79" s="39">
        <v>11</v>
      </c>
      <c r="C79" s="44" t="s">
        <v>3</v>
      </c>
      <c r="D79" s="40">
        <v>2</v>
      </c>
      <c r="E79" s="46">
        <v>8.299999999999999E-2</v>
      </c>
      <c r="F79" s="40">
        <v>0</v>
      </c>
      <c r="G79" s="46">
        <v>0</v>
      </c>
      <c r="H79" s="40">
        <v>2</v>
      </c>
      <c r="I79" s="46">
        <v>1.6E-2</v>
      </c>
      <c r="J79" s="41">
        <v>0</v>
      </c>
      <c r="K79" s="51">
        <v>0</v>
      </c>
    </row>
    <row r="80" spans="1:19" s="1" customFormat="1" ht="15" x14ac:dyDescent="0.25">
      <c r="A80" s="38" t="s">
        <v>38</v>
      </c>
      <c r="B80" s="39">
        <v>12</v>
      </c>
      <c r="C80" s="44" t="s">
        <v>222</v>
      </c>
      <c r="D80" s="40">
        <v>2</v>
      </c>
      <c r="E80" s="46">
        <v>0.02</v>
      </c>
      <c r="F80" s="40">
        <v>0</v>
      </c>
      <c r="G80" s="46">
        <v>0</v>
      </c>
      <c r="H80" s="40">
        <v>0</v>
      </c>
      <c r="I80" s="46">
        <v>0</v>
      </c>
      <c r="J80" s="41">
        <v>0</v>
      </c>
      <c r="K80" s="51">
        <v>0</v>
      </c>
    </row>
    <row r="81" spans="1:11" s="1" customFormat="1" ht="15" x14ac:dyDescent="0.25">
      <c r="A81" s="38" t="s">
        <v>38</v>
      </c>
      <c r="B81" s="39">
        <v>13</v>
      </c>
      <c r="C81" s="44" t="s">
        <v>223</v>
      </c>
      <c r="D81" s="40">
        <v>0</v>
      </c>
      <c r="E81" s="46">
        <v>0</v>
      </c>
      <c r="F81" s="40">
        <v>0</v>
      </c>
      <c r="G81" s="46">
        <v>0</v>
      </c>
      <c r="H81" s="40">
        <v>1</v>
      </c>
      <c r="I81" s="46">
        <v>1.4999999999999999E-2</v>
      </c>
      <c r="J81" s="41">
        <v>0</v>
      </c>
      <c r="K81" s="51">
        <v>0</v>
      </c>
    </row>
    <row r="82" spans="1:11" s="1" customFormat="1" ht="15" x14ac:dyDescent="0.25">
      <c r="A82" s="38" t="s">
        <v>38</v>
      </c>
      <c r="B82" s="39">
        <v>14</v>
      </c>
      <c r="C82" s="44" t="s">
        <v>58</v>
      </c>
      <c r="D82" s="40">
        <v>4</v>
      </c>
      <c r="E82" s="46">
        <v>3.3000000000000002E-2</v>
      </c>
      <c r="F82" s="40">
        <v>2</v>
      </c>
      <c r="G82" s="46">
        <v>2.0999999999999998E-2</v>
      </c>
      <c r="H82" s="40">
        <v>0</v>
      </c>
      <c r="I82" s="46">
        <v>0</v>
      </c>
      <c r="J82" s="41">
        <v>0</v>
      </c>
      <c r="K82" s="51">
        <v>0</v>
      </c>
    </row>
    <row r="83" spans="1:11" s="1" customFormat="1" ht="15" x14ac:dyDescent="0.25">
      <c r="A83" s="38" t="s">
        <v>38</v>
      </c>
      <c r="B83" s="39">
        <v>15</v>
      </c>
      <c r="C83" s="44" t="s">
        <v>62</v>
      </c>
      <c r="D83" s="40">
        <v>0</v>
      </c>
      <c r="E83" s="46">
        <v>0</v>
      </c>
      <c r="F83" s="40">
        <v>1</v>
      </c>
      <c r="G83" s="46">
        <v>1.4500000000000001E-2</v>
      </c>
      <c r="H83" s="40">
        <v>0</v>
      </c>
      <c r="I83" s="46">
        <v>0</v>
      </c>
      <c r="J83" s="41">
        <v>0</v>
      </c>
      <c r="K83" s="51">
        <v>0</v>
      </c>
    </row>
    <row r="84" spans="1:11" s="1" customFormat="1" ht="15" x14ac:dyDescent="0.25">
      <c r="A84" s="38" t="s">
        <v>38</v>
      </c>
      <c r="B84" s="39">
        <v>16</v>
      </c>
      <c r="C84" s="45" t="s">
        <v>51</v>
      </c>
      <c r="D84" s="40">
        <v>0</v>
      </c>
      <c r="E84" s="46">
        <v>0</v>
      </c>
      <c r="F84" s="40">
        <v>0</v>
      </c>
      <c r="G84" s="46">
        <v>0</v>
      </c>
      <c r="H84" s="40">
        <v>13</v>
      </c>
      <c r="I84" s="46">
        <v>7.4999999999999997E-2</v>
      </c>
      <c r="J84" s="41">
        <v>0</v>
      </c>
      <c r="K84" s="51">
        <v>0</v>
      </c>
    </row>
    <row r="85" spans="1:11" s="1" customFormat="1" ht="15" x14ac:dyDescent="0.25">
      <c r="A85" s="38" t="s">
        <v>38</v>
      </c>
      <c r="B85" s="39">
        <v>17</v>
      </c>
      <c r="C85" s="44" t="s">
        <v>4</v>
      </c>
      <c r="D85" s="40">
        <v>6</v>
      </c>
      <c r="E85" s="46">
        <v>0.13400000000000001</v>
      </c>
      <c r="F85" s="40">
        <v>1</v>
      </c>
      <c r="G85" s="46">
        <v>4.0000000000000001E-3</v>
      </c>
      <c r="H85" s="40">
        <v>1</v>
      </c>
      <c r="I85" s="46">
        <v>0.01</v>
      </c>
      <c r="J85" s="41">
        <v>0</v>
      </c>
      <c r="K85" s="51">
        <v>0</v>
      </c>
    </row>
    <row r="86" spans="1:11" s="1" customFormat="1" ht="15" x14ac:dyDescent="0.25">
      <c r="A86" s="38" t="s">
        <v>38</v>
      </c>
      <c r="B86" s="39">
        <v>18</v>
      </c>
      <c r="C86" s="44" t="s">
        <v>88</v>
      </c>
      <c r="D86" s="40">
        <v>0</v>
      </c>
      <c r="E86" s="46">
        <v>0</v>
      </c>
      <c r="F86" s="40">
        <v>0</v>
      </c>
      <c r="G86" s="46">
        <v>0</v>
      </c>
      <c r="H86" s="40">
        <v>1</v>
      </c>
      <c r="I86" s="46">
        <v>7.0000000000000001E-3</v>
      </c>
      <c r="J86" s="41">
        <v>0</v>
      </c>
      <c r="K86" s="51">
        <v>0</v>
      </c>
    </row>
    <row r="87" spans="1:11" s="1" customFormat="1" ht="15" x14ac:dyDescent="0.25">
      <c r="A87" s="38" t="s">
        <v>38</v>
      </c>
      <c r="B87" s="39">
        <v>19</v>
      </c>
      <c r="C87" s="44" t="s">
        <v>5</v>
      </c>
      <c r="D87" s="40">
        <v>6</v>
      </c>
      <c r="E87" s="46">
        <v>0.17300000000000001</v>
      </c>
      <c r="F87" s="40">
        <v>3</v>
      </c>
      <c r="G87" s="46">
        <v>2.5999999999999999E-2</v>
      </c>
      <c r="H87" s="40">
        <v>4</v>
      </c>
      <c r="I87" s="46">
        <v>3.2100000000000004E-2</v>
      </c>
      <c r="J87" s="41">
        <v>0</v>
      </c>
      <c r="K87" s="51">
        <v>0</v>
      </c>
    </row>
    <row r="88" spans="1:11" s="1" customFormat="1" ht="15" x14ac:dyDescent="0.25">
      <c r="A88" s="38" t="s">
        <v>38</v>
      </c>
      <c r="B88" s="39">
        <v>20</v>
      </c>
      <c r="C88" s="44" t="s">
        <v>6</v>
      </c>
      <c r="D88" s="40">
        <v>3</v>
      </c>
      <c r="E88" s="46">
        <v>1.4999999999999999E-2</v>
      </c>
      <c r="F88" s="40">
        <v>1</v>
      </c>
      <c r="G88" s="46">
        <v>5.0000000000000001E-3</v>
      </c>
      <c r="H88" s="40">
        <v>1</v>
      </c>
      <c r="I88" s="46">
        <v>5.0000000000000001E-3</v>
      </c>
      <c r="J88" s="41">
        <v>0</v>
      </c>
      <c r="K88" s="51">
        <v>0</v>
      </c>
    </row>
    <row r="89" spans="1:11" s="1" customFormat="1" ht="15" x14ac:dyDescent="0.25">
      <c r="A89" s="38" t="s">
        <v>38</v>
      </c>
      <c r="B89" s="39">
        <v>21</v>
      </c>
      <c r="C89" s="44" t="s">
        <v>148</v>
      </c>
      <c r="D89" s="40">
        <v>1</v>
      </c>
      <c r="E89" s="46">
        <v>2E-3</v>
      </c>
      <c r="F89" s="40">
        <v>0</v>
      </c>
      <c r="G89" s="46">
        <v>0</v>
      </c>
      <c r="H89" s="40">
        <v>0</v>
      </c>
      <c r="I89" s="46">
        <v>0</v>
      </c>
      <c r="J89" s="41">
        <v>0</v>
      </c>
      <c r="K89" s="51">
        <v>0</v>
      </c>
    </row>
    <row r="90" spans="1:11" s="1" customFormat="1" ht="15" x14ac:dyDescent="0.25">
      <c r="A90" s="38" t="s">
        <v>38</v>
      </c>
      <c r="B90" s="39">
        <v>22</v>
      </c>
      <c r="C90" s="44" t="s">
        <v>7</v>
      </c>
      <c r="D90" s="40">
        <v>1</v>
      </c>
      <c r="E90" s="46">
        <v>0.55000000000000004</v>
      </c>
      <c r="F90" s="40">
        <v>0</v>
      </c>
      <c r="G90" s="46">
        <v>0</v>
      </c>
      <c r="H90" s="40">
        <v>10</v>
      </c>
      <c r="I90" s="46">
        <v>0.128</v>
      </c>
      <c r="J90" s="41">
        <v>0</v>
      </c>
      <c r="K90" s="51">
        <v>0</v>
      </c>
    </row>
    <row r="91" spans="1:11" s="1" customFormat="1" ht="15" x14ac:dyDescent="0.25">
      <c r="A91" s="38" t="s">
        <v>38</v>
      </c>
      <c r="B91" s="39">
        <v>23</v>
      </c>
      <c r="C91" s="44" t="s">
        <v>8</v>
      </c>
      <c r="D91" s="40">
        <v>6</v>
      </c>
      <c r="E91" s="46">
        <v>5.0999999999999997E-2</v>
      </c>
      <c r="F91" s="40">
        <v>16</v>
      </c>
      <c r="G91" s="46">
        <v>5.584999999999999E-2</v>
      </c>
      <c r="H91" s="40">
        <v>3</v>
      </c>
      <c r="I91" s="46">
        <v>3.7999999999999999E-2</v>
      </c>
      <c r="J91" s="41">
        <v>0</v>
      </c>
      <c r="K91" s="51">
        <v>0</v>
      </c>
    </row>
    <row r="92" spans="1:11" s="1" customFormat="1" ht="15" x14ac:dyDescent="0.25">
      <c r="A92" s="38" t="s">
        <v>38</v>
      </c>
      <c r="B92" s="39">
        <v>24</v>
      </c>
      <c r="C92" s="44" t="s">
        <v>73</v>
      </c>
      <c r="D92" s="40">
        <v>0</v>
      </c>
      <c r="E92" s="46">
        <v>0</v>
      </c>
      <c r="F92" s="40">
        <v>0</v>
      </c>
      <c r="G92" s="46">
        <v>0</v>
      </c>
      <c r="H92" s="40">
        <v>1</v>
      </c>
      <c r="I92" s="46">
        <v>3.0000000000000001E-3</v>
      </c>
      <c r="J92" s="41">
        <v>0</v>
      </c>
      <c r="K92" s="51">
        <v>0</v>
      </c>
    </row>
    <row r="93" spans="1:11" s="1" customFormat="1" ht="15" x14ac:dyDescent="0.25">
      <c r="A93" s="38" t="s">
        <v>38</v>
      </c>
      <c r="B93" s="39">
        <v>25</v>
      </c>
      <c r="C93" s="44" t="s">
        <v>9</v>
      </c>
      <c r="D93" s="40">
        <v>6</v>
      </c>
      <c r="E93" s="46">
        <v>6.3E-2</v>
      </c>
      <c r="F93" s="40">
        <v>3</v>
      </c>
      <c r="G93" s="46">
        <v>3.4999999999999996E-2</v>
      </c>
      <c r="H93" s="40">
        <v>3</v>
      </c>
      <c r="I93" s="46">
        <v>2.5000000000000001E-2</v>
      </c>
      <c r="J93" s="41">
        <v>0</v>
      </c>
      <c r="K93" s="51">
        <v>0</v>
      </c>
    </row>
    <row r="94" spans="1:11" s="1" customFormat="1" ht="15" x14ac:dyDescent="0.25">
      <c r="A94" s="38" t="s">
        <v>38</v>
      </c>
      <c r="B94" s="39">
        <v>26</v>
      </c>
      <c r="C94" s="44" t="s">
        <v>78</v>
      </c>
      <c r="D94" s="40">
        <v>0</v>
      </c>
      <c r="E94" s="46">
        <v>0</v>
      </c>
      <c r="F94" s="40">
        <v>1</v>
      </c>
      <c r="G94" s="46">
        <v>0.01</v>
      </c>
      <c r="H94" s="40">
        <v>1</v>
      </c>
      <c r="I94" s="46">
        <v>1.4999999999999999E-2</v>
      </c>
      <c r="J94" s="41">
        <v>0</v>
      </c>
      <c r="K94" s="51">
        <v>0</v>
      </c>
    </row>
    <row r="95" spans="1:11" s="1" customFormat="1" ht="15" x14ac:dyDescent="0.25">
      <c r="A95" s="38" t="s">
        <v>38</v>
      </c>
      <c r="B95" s="39">
        <v>27</v>
      </c>
      <c r="C95" s="44" t="s">
        <v>10</v>
      </c>
      <c r="D95" s="40">
        <v>2</v>
      </c>
      <c r="E95" s="46">
        <v>2.8999999999999998E-2</v>
      </c>
      <c r="F95" s="40">
        <v>1</v>
      </c>
      <c r="G95" s="46">
        <v>1.4E-2</v>
      </c>
      <c r="H95" s="40">
        <v>2</v>
      </c>
      <c r="I95" s="46">
        <v>0.02</v>
      </c>
      <c r="J95" s="41">
        <v>0</v>
      </c>
      <c r="K95" s="51">
        <v>0</v>
      </c>
    </row>
    <row r="96" spans="1:11" s="1" customFormat="1" ht="15" x14ac:dyDescent="0.25">
      <c r="A96" s="38" t="s">
        <v>38</v>
      </c>
      <c r="B96" s="39">
        <v>28</v>
      </c>
      <c r="C96" s="44" t="s">
        <v>198</v>
      </c>
      <c r="D96" s="40">
        <v>0</v>
      </c>
      <c r="E96" s="46">
        <v>0</v>
      </c>
      <c r="F96" s="40">
        <v>1</v>
      </c>
      <c r="G96" s="46">
        <v>4.2</v>
      </c>
      <c r="H96" s="40">
        <v>0</v>
      </c>
      <c r="I96" s="46">
        <v>0</v>
      </c>
      <c r="J96" s="41">
        <v>0</v>
      </c>
      <c r="K96" s="51">
        <v>0</v>
      </c>
    </row>
    <row r="97" spans="1:11" s="1" customFormat="1" ht="15" x14ac:dyDescent="0.25">
      <c r="A97" s="38" t="s">
        <v>38</v>
      </c>
      <c r="B97" s="39">
        <v>29</v>
      </c>
      <c r="C97" s="44" t="s">
        <v>11</v>
      </c>
      <c r="D97" s="40">
        <v>2</v>
      </c>
      <c r="E97" s="46">
        <v>7.2410000000000002E-2</v>
      </c>
      <c r="F97" s="40">
        <v>1</v>
      </c>
      <c r="G97" s="46">
        <v>5.0000000000000001E-3</v>
      </c>
      <c r="H97" s="40">
        <v>7</v>
      </c>
      <c r="I97" s="46">
        <v>5.6000000000000008E-2</v>
      </c>
      <c r="J97" s="41">
        <v>0</v>
      </c>
      <c r="K97" s="51">
        <v>0</v>
      </c>
    </row>
    <row r="98" spans="1:11" s="1" customFormat="1" ht="15" x14ac:dyDescent="0.25">
      <c r="A98" s="38" t="s">
        <v>38</v>
      </c>
      <c r="B98" s="39">
        <v>30</v>
      </c>
      <c r="C98" s="44" t="s">
        <v>207</v>
      </c>
      <c r="D98" s="40">
        <v>0</v>
      </c>
      <c r="E98" s="46">
        <v>0</v>
      </c>
      <c r="F98" s="40">
        <v>0</v>
      </c>
      <c r="G98" s="46">
        <v>0</v>
      </c>
      <c r="H98" s="40">
        <v>1</v>
      </c>
      <c r="I98" s="46">
        <v>2E-3</v>
      </c>
      <c r="J98" s="41">
        <v>0</v>
      </c>
      <c r="K98" s="51">
        <v>0</v>
      </c>
    </row>
    <row r="99" spans="1:11" s="1" customFormat="1" ht="15" x14ac:dyDescent="0.25">
      <c r="A99" s="38" t="s">
        <v>38</v>
      </c>
      <c r="B99" s="39">
        <v>31</v>
      </c>
      <c r="C99" s="44" t="s">
        <v>208</v>
      </c>
      <c r="D99" s="40">
        <v>2</v>
      </c>
      <c r="E99" s="46">
        <v>0.02</v>
      </c>
      <c r="F99" s="40">
        <v>2</v>
      </c>
      <c r="G99" s="46">
        <v>0.02</v>
      </c>
      <c r="H99" s="40">
        <v>1</v>
      </c>
      <c r="I99" s="46">
        <v>0.01</v>
      </c>
      <c r="J99" s="41">
        <v>0</v>
      </c>
      <c r="K99" s="51">
        <v>0</v>
      </c>
    </row>
    <row r="100" spans="1:11" s="1" customFormat="1" ht="15" x14ac:dyDescent="0.25">
      <c r="A100" s="38" t="s">
        <v>38</v>
      </c>
      <c r="B100" s="39">
        <v>32</v>
      </c>
      <c r="C100" s="44" t="s">
        <v>68</v>
      </c>
      <c r="D100" s="40">
        <v>1</v>
      </c>
      <c r="E100" s="46">
        <v>3.0000000000000001E-3</v>
      </c>
      <c r="F100" s="40">
        <v>1</v>
      </c>
      <c r="G100" s="46">
        <v>3.0000000000000001E-3</v>
      </c>
      <c r="H100" s="40">
        <v>1</v>
      </c>
      <c r="I100" s="46">
        <v>1.95E-2</v>
      </c>
      <c r="J100" s="41">
        <v>0</v>
      </c>
      <c r="K100" s="51">
        <v>0</v>
      </c>
    </row>
    <row r="101" spans="1:11" s="1" customFormat="1" ht="15" x14ac:dyDescent="0.25">
      <c r="A101" s="38" t="s">
        <v>38</v>
      </c>
      <c r="B101" s="39">
        <v>33</v>
      </c>
      <c r="C101" s="44" t="s">
        <v>12</v>
      </c>
      <c r="D101" s="40">
        <v>2</v>
      </c>
      <c r="E101" s="46">
        <v>2.3E-2</v>
      </c>
      <c r="F101" s="40">
        <v>2</v>
      </c>
      <c r="G101" s="46">
        <v>0.03</v>
      </c>
      <c r="H101" s="40">
        <v>4</v>
      </c>
      <c r="I101" s="46">
        <v>5.5E-2</v>
      </c>
      <c r="J101" s="41">
        <v>0</v>
      </c>
      <c r="K101" s="51">
        <v>0</v>
      </c>
    </row>
    <row r="102" spans="1:11" s="1" customFormat="1" ht="15" x14ac:dyDescent="0.25">
      <c r="A102" s="38" t="s">
        <v>38</v>
      </c>
      <c r="B102" s="39">
        <v>34</v>
      </c>
      <c r="C102" s="44" t="s">
        <v>13</v>
      </c>
      <c r="D102" s="40">
        <v>4</v>
      </c>
      <c r="E102" s="46">
        <v>3.0000000000000002E-2</v>
      </c>
      <c r="F102" s="40">
        <v>0</v>
      </c>
      <c r="G102" s="46">
        <v>0</v>
      </c>
      <c r="H102" s="40">
        <v>7</v>
      </c>
      <c r="I102" s="46">
        <v>5.6000000000000001E-2</v>
      </c>
      <c r="J102" s="41">
        <v>0</v>
      </c>
      <c r="K102" s="51">
        <v>0</v>
      </c>
    </row>
    <row r="103" spans="1:11" s="1" customFormat="1" ht="15" x14ac:dyDescent="0.25">
      <c r="A103" s="38" t="s">
        <v>38</v>
      </c>
      <c r="B103" s="39">
        <v>35</v>
      </c>
      <c r="C103" s="44" t="s">
        <v>188</v>
      </c>
      <c r="D103" s="40">
        <v>1</v>
      </c>
      <c r="E103" s="46">
        <v>1.4999999999999999E-2</v>
      </c>
      <c r="F103" s="40">
        <v>1</v>
      </c>
      <c r="G103" s="46">
        <v>0.01</v>
      </c>
      <c r="H103" s="40">
        <v>0</v>
      </c>
      <c r="I103" s="46">
        <v>0</v>
      </c>
      <c r="J103" s="41">
        <v>0</v>
      </c>
      <c r="K103" s="51">
        <v>0</v>
      </c>
    </row>
    <row r="104" spans="1:11" s="1" customFormat="1" ht="15" x14ac:dyDescent="0.25">
      <c r="A104" s="38" t="s">
        <v>38</v>
      </c>
      <c r="B104" s="39">
        <v>36</v>
      </c>
      <c r="C104" s="44" t="s">
        <v>151</v>
      </c>
      <c r="D104" s="40">
        <v>0</v>
      </c>
      <c r="E104" s="46">
        <v>0</v>
      </c>
      <c r="F104" s="40">
        <v>0</v>
      </c>
      <c r="G104" s="46">
        <v>0</v>
      </c>
      <c r="H104" s="40">
        <v>1</v>
      </c>
      <c r="I104" s="46">
        <v>0.01</v>
      </c>
      <c r="J104" s="41">
        <v>0</v>
      </c>
      <c r="K104" s="51">
        <v>0</v>
      </c>
    </row>
    <row r="105" spans="1:11" s="1" customFormat="1" ht="15" x14ac:dyDescent="0.25">
      <c r="A105" s="38" t="s">
        <v>38</v>
      </c>
      <c r="B105" s="39">
        <v>37</v>
      </c>
      <c r="C105" s="44" t="s">
        <v>79</v>
      </c>
      <c r="D105" s="40">
        <v>1</v>
      </c>
      <c r="E105" s="46">
        <v>4.0000000000000001E-3</v>
      </c>
      <c r="F105" s="40">
        <v>0</v>
      </c>
      <c r="G105" s="46">
        <v>0</v>
      </c>
      <c r="H105" s="40">
        <v>3</v>
      </c>
      <c r="I105" s="46">
        <v>3.4999999999999996E-2</v>
      </c>
      <c r="J105" s="41">
        <v>0</v>
      </c>
      <c r="K105" s="51">
        <v>0</v>
      </c>
    </row>
    <row r="106" spans="1:11" s="1" customFormat="1" ht="15" x14ac:dyDescent="0.25">
      <c r="A106" s="38" t="s">
        <v>38</v>
      </c>
      <c r="B106" s="39">
        <v>38</v>
      </c>
      <c r="C106" s="44" t="s">
        <v>54</v>
      </c>
      <c r="D106" s="40">
        <v>2</v>
      </c>
      <c r="E106" s="46">
        <v>0.02</v>
      </c>
      <c r="F106" s="40">
        <v>2</v>
      </c>
      <c r="G106" s="46">
        <v>0.02</v>
      </c>
      <c r="H106" s="40">
        <v>6</v>
      </c>
      <c r="I106" s="46">
        <v>7.1000000000000008E-2</v>
      </c>
      <c r="J106" s="41">
        <v>0</v>
      </c>
      <c r="K106" s="51">
        <v>0</v>
      </c>
    </row>
    <row r="107" spans="1:11" s="1" customFormat="1" ht="15" x14ac:dyDescent="0.25">
      <c r="A107" s="38" t="s">
        <v>38</v>
      </c>
      <c r="B107" s="39">
        <v>39</v>
      </c>
      <c r="C107" s="44" t="s">
        <v>14</v>
      </c>
      <c r="D107" s="40">
        <v>5</v>
      </c>
      <c r="E107" s="46">
        <v>6.2E-2</v>
      </c>
      <c r="F107" s="40">
        <v>6</v>
      </c>
      <c r="G107" s="46">
        <v>1.0296999999999998</v>
      </c>
      <c r="H107" s="40">
        <v>2</v>
      </c>
      <c r="I107" s="46">
        <v>2.7E-2</v>
      </c>
      <c r="J107" s="41">
        <v>0</v>
      </c>
      <c r="K107" s="51">
        <v>0</v>
      </c>
    </row>
    <row r="108" spans="1:11" s="1" customFormat="1" ht="15" x14ac:dyDescent="0.25">
      <c r="A108" s="38" t="s">
        <v>38</v>
      </c>
      <c r="B108" s="39">
        <v>40</v>
      </c>
      <c r="C108" s="44" t="s">
        <v>189</v>
      </c>
      <c r="D108" s="40">
        <v>1</v>
      </c>
      <c r="E108" s="46">
        <v>1.5</v>
      </c>
      <c r="F108" s="40">
        <v>0</v>
      </c>
      <c r="G108" s="46">
        <v>0</v>
      </c>
      <c r="H108" s="40">
        <v>0</v>
      </c>
      <c r="I108" s="46">
        <v>0</v>
      </c>
      <c r="J108" s="41">
        <v>0</v>
      </c>
      <c r="K108" s="51">
        <v>0</v>
      </c>
    </row>
    <row r="109" spans="1:11" s="1" customFormat="1" ht="15" x14ac:dyDescent="0.25">
      <c r="A109" s="38" t="s">
        <v>38</v>
      </c>
      <c r="B109" s="39">
        <v>41</v>
      </c>
      <c r="C109" s="44" t="s">
        <v>152</v>
      </c>
      <c r="D109" s="40">
        <v>2</v>
      </c>
      <c r="E109" s="46">
        <v>4.4499999999999998E-2</v>
      </c>
      <c r="F109" s="40">
        <v>1</v>
      </c>
      <c r="G109" s="46">
        <v>1.4500000000000001E-2</v>
      </c>
      <c r="H109" s="40">
        <v>0</v>
      </c>
      <c r="I109" s="46">
        <v>0</v>
      </c>
      <c r="J109" s="41">
        <v>0</v>
      </c>
      <c r="K109" s="51">
        <v>0</v>
      </c>
    </row>
    <row r="110" spans="1:11" s="1" customFormat="1" ht="15" x14ac:dyDescent="0.25">
      <c r="A110" s="38" t="s">
        <v>38</v>
      </c>
      <c r="B110" s="39">
        <v>42</v>
      </c>
      <c r="C110" s="44" t="s">
        <v>15</v>
      </c>
      <c r="D110" s="40">
        <v>1</v>
      </c>
      <c r="E110" s="46">
        <v>0.04</v>
      </c>
      <c r="F110" s="40">
        <v>3</v>
      </c>
      <c r="G110" s="46">
        <v>0.17</v>
      </c>
      <c r="H110" s="40">
        <v>3</v>
      </c>
      <c r="I110" s="46">
        <v>1.83E-2</v>
      </c>
      <c r="J110" s="41">
        <v>0</v>
      </c>
      <c r="K110" s="51">
        <v>0</v>
      </c>
    </row>
    <row r="111" spans="1:11" s="1" customFormat="1" ht="15" x14ac:dyDescent="0.25">
      <c r="A111" s="38" t="s">
        <v>38</v>
      </c>
      <c r="B111" s="39">
        <v>43</v>
      </c>
      <c r="C111" s="44" t="s">
        <v>153</v>
      </c>
      <c r="D111" s="40">
        <v>0</v>
      </c>
      <c r="E111" s="46">
        <v>0</v>
      </c>
      <c r="F111" s="40">
        <v>0</v>
      </c>
      <c r="G111" s="46">
        <v>0</v>
      </c>
      <c r="H111" s="40">
        <v>1</v>
      </c>
      <c r="I111" s="46">
        <v>1.4999999999999999E-2</v>
      </c>
      <c r="J111" s="41">
        <v>0</v>
      </c>
      <c r="K111" s="51">
        <v>0</v>
      </c>
    </row>
    <row r="112" spans="1:11" s="1" customFormat="1" ht="15" x14ac:dyDescent="0.25">
      <c r="A112" s="38" t="s">
        <v>38</v>
      </c>
      <c r="B112" s="39">
        <v>44</v>
      </c>
      <c r="C112" s="44" t="s">
        <v>16</v>
      </c>
      <c r="D112" s="40">
        <v>1</v>
      </c>
      <c r="E112" s="46">
        <v>1.4999999999999999E-2</v>
      </c>
      <c r="F112" s="40">
        <v>2</v>
      </c>
      <c r="G112" s="46">
        <v>1.325E-2</v>
      </c>
      <c r="H112" s="40">
        <v>0</v>
      </c>
      <c r="I112" s="46">
        <v>0</v>
      </c>
      <c r="J112" s="41">
        <v>0</v>
      </c>
      <c r="K112" s="51">
        <v>0</v>
      </c>
    </row>
    <row r="113" spans="1:11" s="1" customFormat="1" ht="15" x14ac:dyDescent="0.25">
      <c r="A113" s="38" t="s">
        <v>38</v>
      </c>
      <c r="B113" s="39">
        <v>45</v>
      </c>
      <c r="C113" s="44" t="s">
        <v>190</v>
      </c>
      <c r="D113" s="40">
        <v>1</v>
      </c>
      <c r="E113" s="46">
        <v>8.0000000000000002E-3</v>
      </c>
      <c r="F113" s="40">
        <v>0</v>
      </c>
      <c r="G113" s="46">
        <v>0</v>
      </c>
      <c r="H113" s="40">
        <v>0</v>
      </c>
      <c r="I113" s="46">
        <v>0</v>
      </c>
      <c r="J113" s="41">
        <v>0</v>
      </c>
      <c r="K113" s="51">
        <v>0</v>
      </c>
    </row>
    <row r="114" spans="1:11" s="1" customFormat="1" ht="15" x14ac:dyDescent="0.25">
      <c r="A114" s="38" t="s">
        <v>38</v>
      </c>
      <c r="B114" s="39">
        <v>46</v>
      </c>
      <c r="C114" s="44" t="s">
        <v>191</v>
      </c>
      <c r="D114" s="40">
        <v>0</v>
      </c>
      <c r="E114" s="46">
        <v>0</v>
      </c>
      <c r="F114" s="40">
        <v>1</v>
      </c>
      <c r="G114" s="46">
        <v>8.0000000000000002E-3</v>
      </c>
      <c r="H114" s="40">
        <v>1</v>
      </c>
      <c r="I114" s="46">
        <v>1.1000000000000001E-3</v>
      </c>
      <c r="J114" s="41">
        <v>0</v>
      </c>
      <c r="K114" s="51">
        <v>0</v>
      </c>
    </row>
    <row r="115" spans="1:11" s="1" customFormat="1" ht="15" x14ac:dyDescent="0.25">
      <c r="A115" s="38" t="s">
        <v>38</v>
      </c>
      <c r="B115" s="39">
        <v>47</v>
      </c>
      <c r="C115" s="44" t="s">
        <v>17</v>
      </c>
      <c r="D115" s="40">
        <v>0</v>
      </c>
      <c r="E115" s="46">
        <v>0</v>
      </c>
      <c r="F115" s="40">
        <v>1</v>
      </c>
      <c r="G115" s="46">
        <v>0.01</v>
      </c>
      <c r="H115" s="40">
        <v>0</v>
      </c>
      <c r="I115" s="46">
        <v>0</v>
      </c>
      <c r="J115" s="41">
        <v>0</v>
      </c>
      <c r="K115" s="51">
        <v>0</v>
      </c>
    </row>
    <row r="116" spans="1:11" s="1" customFormat="1" ht="15" x14ac:dyDescent="0.25">
      <c r="A116" s="38" t="s">
        <v>38</v>
      </c>
      <c r="B116" s="39">
        <v>48</v>
      </c>
      <c r="C116" s="44" t="s">
        <v>192</v>
      </c>
      <c r="D116" s="40">
        <v>2</v>
      </c>
      <c r="E116" s="46">
        <v>1.2E-2</v>
      </c>
      <c r="F116" s="40">
        <v>3</v>
      </c>
      <c r="G116" s="46">
        <v>0.03</v>
      </c>
      <c r="H116" s="40">
        <v>3</v>
      </c>
      <c r="I116" s="46">
        <v>1.0999999999999999E-2</v>
      </c>
      <c r="J116" s="41">
        <v>0</v>
      </c>
      <c r="K116" s="51">
        <v>0</v>
      </c>
    </row>
    <row r="117" spans="1:11" s="1" customFormat="1" ht="15" x14ac:dyDescent="0.25">
      <c r="A117" s="38" t="s">
        <v>38</v>
      </c>
      <c r="B117" s="39">
        <v>49</v>
      </c>
      <c r="C117" s="44" t="s">
        <v>209</v>
      </c>
      <c r="D117" s="40">
        <v>0</v>
      </c>
      <c r="E117" s="46">
        <v>0</v>
      </c>
      <c r="F117" s="40">
        <v>0</v>
      </c>
      <c r="G117" s="46">
        <v>0</v>
      </c>
      <c r="H117" s="40">
        <v>1</v>
      </c>
      <c r="I117" s="46">
        <v>0.1</v>
      </c>
      <c r="J117" s="41">
        <v>0</v>
      </c>
      <c r="K117" s="51">
        <v>0</v>
      </c>
    </row>
    <row r="118" spans="1:11" s="1" customFormat="1" ht="15" x14ac:dyDescent="0.25">
      <c r="A118" s="38" t="s">
        <v>38</v>
      </c>
      <c r="B118" s="39">
        <v>50</v>
      </c>
      <c r="C118" s="44" t="s">
        <v>63</v>
      </c>
      <c r="D118" s="40">
        <v>3</v>
      </c>
      <c r="E118" s="46">
        <v>3.5000000000000003E-2</v>
      </c>
      <c r="F118" s="40">
        <v>1</v>
      </c>
      <c r="G118" s="46">
        <v>0.01</v>
      </c>
      <c r="H118" s="40">
        <v>0</v>
      </c>
      <c r="I118" s="46">
        <v>0</v>
      </c>
      <c r="J118" s="41">
        <v>0</v>
      </c>
      <c r="K118" s="51">
        <v>0</v>
      </c>
    </row>
    <row r="119" spans="1:11" s="1" customFormat="1" ht="15" x14ac:dyDescent="0.25">
      <c r="A119" s="38" t="s">
        <v>38</v>
      </c>
      <c r="B119" s="39">
        <v>51</v>
      </c>
      <c r="C119" s="44" t="s">
        <v>18</v>
      </c>
      <c r="D119" s="40">
        <v>0</v>
      </c>
      <c r="E119" s="46">
        <v>0</v>
      </c>
      <c r="F119" s="40">
        <v>0</v>
      </c>
      <c r="G119" s="46">
        <v>0</v>
      </c>
      <c r="H119" s="40">
        <v>1</v>
      </c>
      <c r="I119" s="46">
        <v>0.2</v>
      </c>
      <c r="J119" s="41">
        <v>0</v>
      </c>
      <c r="K119" s="51">
        <v>0</v>
      </c>
    </row>
    <row r="120" spans="1:11" ht="16.5" customHeight="1" x14ac:dyDescent="0.25">
      <c r="J120" s="5"/>
    </row>
    <row r="121" spans="1:11" ht="16.5" customHeight="1" x14ac:dyDescent="0.25">
      <c r="D121" s="4"/>
      <c r="E121" s="49"/>
    </row>
    <row r="122" spans="1:11" ht="16.5" customHeight="1" x14ac:dyDescent="0.25">
      <c r="D122" s="3"/>
      <c r="E122" s="50"/>
    </row>
  </sheetData>
  <mergeCells count="8">
    <mergeCell ref="H1:K1"/>
    <mergeCell ref="A2:K2"/>
    <mergeCell ref="A3:A5"/>
    <mergeCell ref="C3:C5"/>
    <mergeCell ref="D3:E4"/>
    <mergeCell ref="F3:G4"/>
    <mergeCell ref="H3:I4"/>
    <mergeCell ref="J3:K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4"/>
  <sheetViews>
    <sheetView tabSelected="1" view="pageBreakPreview" zoomScale="130" zoomScaleNormal="100" zoomScaleSheetLayoutView="130" workbookViewId="0">
      <pane ySplit="4" topLeftCell="A5" activePane="bottomLeft" state="frozen"/>
      <selection pane="bottomLeft" activeCell="D9" sqref="D9"/>
    </sheetView>
  </sheetViews>
  <sheetFormatPr defaultColWidth="10.5703125" defaultRowHeight="17.25" customHeight="1" x14ac:dyDescent="0.25"/>
  <cols>
    <col min="1" max="3" width="14.5703125" customWidth="1"/>
    <col min="4" max="5" width="14.85546875" customWidth="1"/>
    <col min="6" max="6" width="19.85546875" customWidth="1"/>
    <col min="7" max="7" width="17.85546875" customWidth="1"/>
    <col min="8" max="8" width="34.140625" customWidth="1"/>
    <col min="9" max="9" width="0" hidden="1" customWidth="1"/>
    <col min="11" max="22" width="0" hidden="1" customWidth="1"/>
  </cols>
  <sheetData>
    <row r="1" spans="1:21" ht="15" x14ac:dyDescent="0.25">
      <c r="A1" s="62"/>
      <c r="B1" s="62"/>
      <c r="C1" s="62"/>
      <c r="D1" s="62"/>
      <c r="E1" s="62"/>
      <c r="F1" s="62"/>
      <c r="G1" s="62"/>
      <c r="H1" s="63" t="s">
        <v>227</v>
      </c>
    </row>
    <row r="2" spans="1:21" ht="15.75" thickBot="1" x14ac:dyDescent="0.3">
      <c r="A2" s="78" t="s">
        <v>228</v>
      </c>
      <c r="B2" s="78"/>
      <c r="C2" s="78"/>
      <c r="D2" s="78"/>
      <c r="E2" s="78"/>
      <c r="F2" s="78"/>
      <c r="G2" s="78"/>
      <c r="H2" s="78"/>
    </row>
    <row r="3" spans="1:21" ht="60" x14ac:dyDescent="0.25">
      <c r="A3" s="64" t="s">
        <v>39</v>
      </c>
      <c r="B3" s="64" t="s">
        <v>40</v>
      </c>
      <c r="C3" s="64" t="s">
        <v>41</v>
      </c>
      <c r="D3" s="64" t="s">
        <v>42</v>
      </c>
      <c r="E3" s="64" t="s">
        <v>43</v>
      </c>
      <c r="F3" s="65" t="s">
        <v>229</v>
      </c>
      <c r="G3" s="65" t="s">
        <v>44</v>
      </c>
      <c r="H3" s="64" t="s">
        <v>45</v>
      </c>
    </row>
    <row r="4" spans="1:21" ht="15" x14ac:dyDescent="0.25">
      <c r="A4" s="66">
        <v>1</v>
      </c>
      <c r="B4" s="67">
        <v>2</v>
      </c>
      <c r="C4" s="67">
        <v>3</v>
      </c>
      <c r="D4" s="67">
        <v>4</v>
      </c>
      <c r="E4" s="67">
        <v>5</v>
      </c>
      <c r="F4" s="68">
        <v>6</v>
      </c>
      <c r="G4" s="68">
        <v>7</v>
      </c>
      <c r="H4" s="69">
        <v>8</v>
      </c>
    </row>
    <row r="5" spans="1:21" s="6" customFormat="1" ht="17.25" customHeight="1" x14ac:dyDescent="0.25">
      <c r="A5" s="58" t="s">
        <v>38</v>
      </c>
      <c r="B5" s="58">
        <v>1</v>
      </c>
      <c r="C5" s="59">
        <v>40740383</v>
      </c>
      <c r="D5" s="60">
        <v>41648</v>
      </c>
      <c r="E5" s="58" t="s">
        <v>123</v>
      </c>
      <c r="F5" s="70">
        <v>14</v>
      </c>
      <c r="G5" s="71">
        <v>466.1</v>
      </c>
      <c r="H5" s="61" t="s">
        <v>215</v>
      </c>
      <c r="K5" s="28"/>
      <c r="L5" s="29"/>
      <c r="M5" s="28"/>
      <c r="N5" s="28"/>
      <c r="O5" s="29"/>
      <c r="P5" s="30"/>
      <c r="Q5" s="32"/>
      <c r="R5" s="31"/>
      <c r="S5" s="28"/>
      <c r="T5" s="29"/>
      <c r="U5" s="29"/>
    </row>
    <row r="6" spans="1:21" s="6" customFormat="1" ht="17.25" customHeight="1" x14ac:dyDescent="0.25">
      <c r="A6" s="58" t="s">
        <v>38</v>
      </c>
      <c r="B6" s="58">
        <v>2</v>
      </c>
      <c r="C6" s="59">
        <v>40818599</v>
      </c>
      <c r="D6" s="60">
        <v>41654</v>
      </c>
      <c r="E6" s="58" t="s">
        <v>49</v>
      </c>
      <c r="F6" s="70">
        <v>149</v>
      </c>
      <c r="G6" s="71">
        <v>152086.14000000001</v>
      </c>
      <c r="H6" s="61" t="s">
        <v>25</v>
      </c>
      <c r="K6" s="28"/>
      <c r="L6" s="29"/>
      <c r="M6" s="28"/>
      <c r="N6" s="28"/>
      <c r="O6" s="29"/>
      <c r="P6" s="30"/>
      <c r="Q6" s="32"/>
      <c r="R6" s="31"/>
      <c r="S6" s="28"/>
      <c r="T6" s="29"/>
      <c r="U6" s="29"/>
    </row>
    <row r="7" spans="1:21" s="6" customFormat="1" ht="17.25" customHeight="1" x14ac:dyDescent="0.25">
      <c r="A7" s="58" t="s">
        <v>38</v>
      </c>
      <c r="B7" s="58">
        <v>3</v>
      </c>
      <c r="C7" s="59">
        <v>40819965</v>
      </c>
      <c r="D7" s="60">
        <v>41668</v>
      </c>
      <c r="E7" s="58" t="s">
        <v>49</v>
      </c>
      <c r="F7" s="70">
        <v>115</v>
      </c>
      <c r="G7" s="71">
        <v>146609.63</v>
      </c>
      <c r="H7" s="61" t="s">
        <v>15</v>
      </c>
      <c r="K7" s="28"/>
      <c r="L7" s="29"/>
      <c r="M7" s="28"/>
      <c r="N7" s="28"/>
      <c r="O7" s="29"/>
      <c r="P7" s="30"/>
      <c r="Q7" s="32"/>
      <c r="R7" s="31"/>
      <c r="S7" s="28"/>
      <c r="T7" s="29"/>
      <c r="U7" s="29"/>
    </row>
    <row r="8" spans="1:21" s="6" customFormat="1" ht="17.25" customHeight="1" x14ac:dyDescent="0.25">
      <c r="A8" s="58" t="s">
        <v>38</v>
      </c>
      <c r="B8" s="58">
        <v>4</v>
      </c>
      <c r="C8" s="59">
        <v>40821314</v>
      </c>
      <c r="D8" s="60">
        <v>41654</v>
      </c>
      <c r="E8" s="58" t="s">
        <v>123</v>
      </c>
      <c r="F8" s="70">
        <v>14.5</v>
      </c>
      <c r="G8" s="71">
        <v>466.1</v>
      </c>
      <c r="H8" s="61" t="s">
        <v>62</v>
      </c>
      <c r="K8" s="28"/>
      <c r="L8" s="29"/>
      <c r="M8" s="28"/>
      <c r="N8" s="28"/>
      <c r="O8" s="29"/>
      <c r="P8" s="30"/>
      <c r="Q8" s="32"/>
      <c r="R8" s="31"/>
      <c r="S8" s="28"/>
      <c r="T8" s="29"/>
      <c r="U8" s="29"/>
    </row>
    <row r="9" spans="1:21" s="6" customFormat="1" ht="17.25" customHeight="1" x14ac:dyDescent="0.25">
      <c r="A9" s="58" t="s">
        <v>38</v>
      </c>
      <c r="B9" s="58">
        <v>5</v>
      </c>
      <c r="C9" s="59">
        <v>40822704</v>
      </c>
      <c r="D9" s="60">
        <v>41663</v>
      </c>
      <c r="E9" s="58" t="s">
        <v>123</v>
      </c>
      <c r="F9" s="70">
        <v>1.25</v>
      </c>
      <c r="G9" s="71">
        <v>930.47</v>
      </c>
      <c r="H9" s="61" t="s">
        <v>16</v>
      </c>
      <c r="K9" s="28"/>
      <c r="L9" s="29"/>
      <c r="M9" s="28"/>
      <c r="N9" s="28"/>
      <c r="O9" s="29"/>
      <c r="P9" s="30"/>
      <c r="Q9" s="32"/>
      <c r="R9" s="31"/>
      <c r="S9" s="28"/>
      <c r="T9" s="29"/>
      <c r="U9" s="29"/>
    </row>
    <row r="10" spans="1:21" s="6" customFormat="1" ht="17.25" customHeight="1" x14ac:dyDescent="0.25">
      <c r="A10" s="58" t="s">
        <v>38</v>
      </c>
      <c r="B10" s="58">
        <v>6</v>
      </c>
      <c r="C10" s="59">
        <v>40825129</v>
      </c>
      <c r="D10" s="60">
        <v>41659</v>
      </c>
      <c r="E10" s="58" t="s">
        <v>123</v>
      </c>
      <c r="F10" s="70">
        <v>10</v>
      </c>
      <c r="G10" s="71">
        <v>466.1</v>
      </c>
      <c r="H10" s="61" t="s">
        <v>188</v>
      </c>
      <c r="K10" s="28"/>
      <c r="L10" s="29"/>
      <c r="M10" s="28"/>
      <c r="N10" s="28"/>
      <c r="O10" s="29"/>
      <c r="P10" s="30"/>
      <c r="Q10" s="32"/>
      <c r="R10" s="31"/>
      <c r="S10" s="28"/>
      <c r="T10" s="29"/>
      <c r="U10" s="29"/>
    </row>
    <row r="11" spans="1:21" s="6" customFormat="1" ht="17.25" customHeight="1" x14ac:dyDescent="0.25">
      <c r="A11" s="58" t="s">
        <v>38</v>
      </c>
      <c r="B11" s="58">
        <v>7</v>
      </c>
      <c r="C11" s="59">
        <v>40827805</v>
      </c>
      <c r="D11" s="60">
        <v>41670</v>
      </c>
      <c r="E11" s="58" t="s">
        <v>48</v>
      </c>
      <c r="F11" s="70">
        <v>15</v>
      </c>
      <c r="G11" s="71">
        <v>466.1</v>
      </c>
      <c r="H11" s="61" t="s">
        <v>27</v>
      </c>
      <c r="K11" s="28"/>
      <c r="L11" s="29"/>
      <c r="M11" s="28"/>
      <c r="N11" s="28"/>
      <c r="O11" s="29"/>
      <c r="P11" s="30"/>
      <c r="Q11" s="32"/>
      <c r="R11" s="31"/>
      <c r="S11" s="28"/>
      <c r="T11" s="29"/>
      <c r="U11" s="29"/>
    </row>
    <row r="12" spans="1:21" s="6" customFormat="1" ht="17.25" customHeight="1" x14ac:dyDescent="0.25">
      <c r="A12" s="58" t="s">
        <v>38</v>
      </c>
      <c r="B12" s="58">
        <v>8</v>
      </c>
      <c r="C12" s="59">
        <v>40832678</v>
      </c>
      <c r="D12" s="60">
        <v>41669</v>
      </c>
      <c r="E12" s="58" t="s">
        <v>123</v>
      </c>
      <c r="F12" s="70">
        <v>15</v>
      </c>
      <c r="G12" s="71">
        <v>466.1</v>
      </c>
      <c r="H12" s="61" t="s">
        <v>27</v>
      </c>
      <c r="K12" s="28"/>
      <c r="L12" s="29"/>
      <c r="M12" s="28"/>
      <c r="N12" s="28"/>
      <c r="O12" s="29"/>
      <c r="P12" s="30"/>
      <c r="Q12" s="32"/>
      <c r="R12" s="31"/>
      <c r="S12" s="28"/>
      <c r="T12" s="29"/>
      <c r="U12" s="29"/>
    </row>
    <row r="13" spans="1:21" s="6" customFormat="1" ht="17.25" customHeight="1" x14ac:dyDescent="0.25">
      <c r="A13" s="58" t="s">
        <v>38</v>
      </c>
      <c r="B13" s="58">
        <v>9</v>
      </c>
      <c r="C13" s="59">
        <v>40832906</v>
      </c>
      <c r="D13" s="60">
        <v>41648</v>
      </c>
      <c r="E13" s="58" t="s">
        <v>123</v>
      </c>
      <c r="F13" s="70">
        <v>6</v>
      </c>
      <c r="G13" s="71">
        <v>466.1</v>
      </c>
      <c r="H13" s="61" t="s">
        <v>86</v>
      </c>
      <c r="K13" s="28"/>
      <c r="L13" s="29"/>
      <c r="M13" s="28"/>
      <c r="N13" s="28"/>
      <c r="O13" s="29"/>
      <c r="P13" s="30"/>
      <c r="Q13" s="32"/>
      <c r="R13" s="31"/>
      <c r="S13" s="28"/>
      <c r="T13" s="29"/>
      <c r="U13" s="29"/>
    </row>
    <row r="14" spans="1:21" s="6" customFormat="1" ht="17.25" customHeight="1" x14ac:dyDescent="0.25">
      <c r="A14" s="58" t="s">
        <v>38</v>
      </c>
      <c r="B14" s="58">
        <v>10</v>
      </c>
      <c r="C14" s="59">
        <v>40833575</v>
      </c>
      <c r="D14" s="60">
        <v>41648</v>
      </c>
      <c r="E14" s="58" t="s">
        <v>123</v>
      </c>
      <c r="F14" s="70">
        <v>14.5</v>
      </c>
      <c r="G14" s="71">
        <v>466.1</v>
      </c>
      <c r="H14" s="61" t="s">
        <v>28</v>
      </c>
      <c r="K14" s="28"/>
      <c r="L14" s="29"/>
      <c r="M14" s="28"/>
      <c r="N14" s="28"/>
      <c r="O14" s="29"/>
      <c r="P14" s="30"/>
      <c r="Q14" s="32"/>
      <c r="R14" s="31"/>
      <c r="S14" s="28"/>
      <c r="T14" s="29"/>
      <c r="U14" s="29"/>
    </row>
    <row r="15" spans="1:21" s="6" customFormat="1" ht="17.25" customHeight="1" x14ac:dyDescent="0.25">
      <c r="A15" s="58" t="s">
        <v>38</v>
      </c>
      <c r="B15" s="58">
        <v>11</v>
      </c>
      <c r="C15" s="59">
        <v>40834539</v>
      </c>
      <c r="D15" s="60">
        <v>41655</v>
      </c>
      <c r="E15" s="58" t="s">
        <v>123</v>
      </c>
      <c r="F15" s="70">
        <v>7</v>
      </c>
      <c r="G15" s="71">
        <v>466.1</v>
      </c>
      <c r="H15" s="61" t="s">
        <v>21</v>
      </c>
      <c r="K15" s="28"/>
      <c r="L15" s="29"/>
      <c r="M15" s="28"/>
      <c r="N15" s="28"/>
      <c r="O15" s="29"/>
      <c r="P15" s="30"/>
      <c r="Q15" s="32"/>
      <c r="R15" s="31"/>
      <c r="S15" s="28"/>
      <c r="T15" s="29"/>
      <c r="U15" s="29"/>
    </row>
    <row r="16" spans="1:21" s="6" customFormat="1" ht="17.25" customHeight="1" x14ac:dyDescent="0.25">
      <c r="A16" s="58" t="s">
        <v>38</v>
      </c>
      <c r="B16" s="58">
        <v>12</v>
      </c>
      <c r="C16" s="59">
        <v>40834663</v>
      </c>
      <c r="D16" s="60">
        <v>41648</v>
      </c>
      <c r="E16" s="58" t="s">
        <v>48</v>
      </c>
      <c r="F16" s="70">
        <v>15</v>
      </c>
      <c r="G16" s="71">
        <v>466.1</v>
      </c>
      <c r="H16" s="61" t="s">
        <v>27</v>
      </c>
      <c r="K16" s="28"/>
      <c r="L16" s="29"/>
      <c r="M16" s="28"/>
      <c r="N16" s="28"/>
      <c r="O16" s="29"/>
      <c r="P16" s="30"/>
      <c r="Q16" s="32"/>
      <c r="R16" s="31"/>
      <c r="S16" s="28"/>
      <c r="T16" s="29"/>
      <c r="U16" s="29"/>
    </row>
    <row r="17" spans="1:21" s="6" customFormat="1" ht="17.25" customHeight="1" x14ac:dyDescent="0.25">
      <c r="A17" s="58" t="s">
        <v>38</v>
      </c>
      <c r="B17" s="58">
        <v>13</v>
      </c>
      <c r="C17" s="59">
        <v>40836683</v>
      </c>
      <c r="D17" s="60">
        <v>41653</v>
      </c>
      <c r="E17" s="58" t="s">
        <v>123</v>
      </c>
      <c r="F17" s="70">
        <v>5</v>
      </c>
      <c r="G17" s="71">
        <v>466.1</v>
      </c>
      <c r="H17" s="61" t="s">
        <v>23</v>
      </c>
      <c r="K17" s="28"/>
      <c r="L17" s="29"/>
      <c r="M17" s="28"/>
      <c r="N17" s="28"/>
      <c r="O17" s="29"/>
      <c r="P17" s="30"/>
      <c r="Q17" s="32"/>
      <c r="R17" s="31"/>
      <c r="S17" s="28"/>
      <c r="T17" s="29"/>
      <c r="U17" s="29"/>
    </row>
    <row r="18" spans="1:21" s="6" customFormat="1" ht="17.25" customHeight="1" x14ac:dyDescent="0.25">
      <c r="A18" s="58" t="s">
        <v>38</v>
      </c>
      <c r="B18" s="58">
        <v>14</v>
      </c>
      <c r="C18" s="59">
        <v>40836808</v>
      </c>
      <c r="D18" s="60">
        <v>41662</v>
      </c>
      <c r="E18" s="58" t="s">
        <v>123</v>
      </c>
      <c r="F18" s="70">
        <v>15</v>
      </c>
      <c r="G18" s="71">
        <v>206533.05</v>
      </c>
      <c r="H18" s="61" t="s">
        <v>12</v>
      </c>
      <c r="K18" s="28"/>
      <c r="L18" s="29"/>
      <c r="M18" s="28"/>
      <c r="N18" s="28"/>
      <c r="O18" s="29"/>
      <c r="P18" s="30"/>
      <c r="Q18" s="32"/>
      <c r="R18" s="31"/>
      <c r="S18" s="28"/>
      <c r="T18" s="29"/>
      <c r="U18" s="29"/>
    </row>
    <row r="19" spans="1:21" s="6" customFormat="1" ht="17.25" customHeight="1" x14ac:dyDescent="0.25">
      <c r="A19" s="58" t="s">
        <v>38</v>
      </c>
      <c r="B19" s="58">
        <v>15</v>
      </c>
      <c r="C19" s="59">
        <v>40836889</v>
      </c>
      <c r="D19" s="60">
        <v>41654</v>
      </c>
      <c r="E19" s="58" t="s">
        <v>123</v>
      </c>
      <c r="F19" s="70">
        <v>10</v>
      </c>
      <c r="G19" s="71">
        <v>7443.7</v>
      </c>
      <c r="H19" s="61" t="s">
        <v>26</v>
      </c>
      <c r="K19" s="28"/>
      <c r="L19" s="29"/>
      <c r="M19" s="28"/>
      <c r="N19" s="28"/>
      <c r="O19" s="29"/>
      <c r="P19" s="30"/>
      <c r="Q19" s="32"/>
      <c r="R19" s="31"/>
      <c r="S19" s="28"/>
      <c r="T19" s="29"/>
      <c r="U19" s="29"/>
    </row>
    <row r="20" spans="1:21" s="6" customFormat="1" ht="17.25" customHeight="1" x14ac:dyDescent="0.25">
      <c r="A20" s="58" t="s">
        <v>38</v>
      </c>
      <c r="B20" s="58">
        <v>16</v>
      </c>
      <c r="C20" s="59">
        <v>40837480</v>
      </c>
      <c r="D20" s="60">
        <v>41669</v>
      </c>
      <c r="E20" s="58" t="s">
        <v>217</v>
      </c>
      <c r="F20" s="70">
        <v>4200</v>
      </c>
      <c r="G20" s="71">
        <v>3612084</v>
      </c>
      <c r="H20" s="61" t="s">
        <v>198</v>
      </c>
      <c r="K20" s="28"/>
      <c r="L20" s="29"/>
      <c r="M20" s="28"/>
      <c r="N20" s="28"/>
      <c r="O20" s="29"/>
      <c r="P20" s="30"/>
      <c r="Q20" s="32"/>
      <c r="R20" s="31"/>
      <c r="S20" s="28"/>
      <c r="T20" s="29"/>
      <c r="U20" s="29"/>
    </row>
    <row r="21" spans="1:21" s="6" customFormat="1" ht="17.25" customHeight="1" x14ac:dyDescent="0.25">
      <c r="A21" s="58" t="s">
        <v>38</v>
      </c>
      <c r="B21" s="58">
        <v>17</v>
      </c>
      <c r="C21" s="59">
        <v>40839058</v>
      </c>
      <c r="D21" s="60">
        <v>41656</v>
      </c>
      <c r="E21" s="58" t="s">
        <v>123</v>
      </c>
      <c r="F21" s="70">
        <v>6</v>
      </c>
      <c r="G21" s="71">
        <v>466.1</v>
      </c>
      <c r="H21" s="61" t="s">
        <v>58</v>
      </c>
      <c r="K21" s="28"/>
      <c r="L21" s="29"/>
      <c r="M21" s="28"/>
      <c r="N21" s="28"/>
      <c r="O21" s="29"/>
      <c r="P21" s="30"/>
      <c r="Q21" s="32"/>
      <c r="R21" s="31"/>
      <c r="S21" s="28"/>
      <c r="T21" s="29"/>
      <c r="U21" s="29"/>
    </row>
    <row r="22" spans="1:21" s="6" customFormat="1" ht="17.25" customHeight="1" x14ac:dyDescent="0.25">
      <c r="A22" s="58" t="s">
        <v>38</v>
      </c>
      <c r="B22" s="58">
        <v>18</v>
      </c>
      <c r="C22" s="59">
        <v>40839068</v>
      </c>
      <c r="D22" s="60">
        <v>41648</v>
      </c>
      <c r="E22" s="58" t="s">
        <v>123</v>
      </c>
      <c r="F22" s="70">
        <v>12</v>
      </c>
      <c r="G22" s="71">
        <v>466.1</v>
      </c>
      <c r="H22" s="61" t="s">
        <v>5</v>
      </c>
      <c r="K22" s="28"/>
      <c r="L22" s="29"/>
      <c r="M22" s="28"/>
      <c r="N22" s="28"/>
      <c r="O22" s="29"/>
      <c r="P22" s="30"/>
      <c r="Q22" s="32"/>
      <c r="R22" s="31"/>
      <c r="S22" s="28"/>
      <c r="T22" s="29"/>
      <c r="U22" s="29"/>
    </row>
    <row r="23" spans="1:21" s="6" customFormat="1" ht="17.25" customHeight="1" x14ac:dyDescent="0.25">
      <c r="A23" s="58" t="s">
        <v>38</v>
      </c>
      <c r="B23" s="58">
        <v>19</v>
      </c>
      <c r="C23" s="59">
        <v>40839675</v>
      </c>
      <c r="D23" s="60">
        <v>41659</v>
      </c>
      <c r="E23" s="58" t="s">
        <v>123</v>
      </c>
      <c r="F23" s="70">
        <v>15</v>
      </c>
      <c r="G23" s="71">
        <v>466.1</v>
      </c>
      <c r="H23" s="61" t="s">
        <v>2</v>
      </c>
      <c r="K23" s="28"/>
      <c r="L23" s="29"/>
      <c r="M23" s="28"/>
      <c r="N23" s="28"/>
      <c r="O23" s="29"/>
      <c r="P23" s="30"/>
      <c r="Q23" s="32"/>
      <c r="R23" s="31"/>
      <c r="S23" s="28"/>
      <c r="T23" s="29"/>
      <c r="U23" s="29"/>
    </row>
    <row r="24" spans="1:21" s="6" customFormat="1" ht="17.25" customHeight="1" x14ac:dyDescent="0.25">
      <c r="A24" s="58" t="s">
        <v>38</v>
      </c>
      <c r="B24" s="58">
        <v>20</v>
      </c>
      <c r="C24" s="59">
        <v>40839681</v>
      </c>
      <c r="D24" s="60">
        <v>41660</v>
      </c>
      <c r="E24" s="58" t="s">
        <v>123</v>
      </c>
      <c r="F24" s="70">
        <v>15</v>
      </c>
      <c r="G24" s="71">
        <v>466.1</v>
      </c>
      <c r="H24" s="61" t="s">
        <v>204</v>
      </c>
      <c r="K24" s="28"/>
      <c r="L24" s="29"/>
      <c r="M24" s="28"/>
      <c r="N24" s="28"/>
      <c r="O24" s="29"/>
      <c r="P24" s="30"/>
      <c r="Q24" s="32"/>
      <c r="R24" s="31"/>
      <c r="S24" s="28"/>
      <c r="T24" s="29"/>
      <c r="U24" s="29"/>
    </row>
    <row r="25" spans="1:21" s="6" customFormat="1" ht="17.25" customHeight="1" x14ac:dyDescent="0.25">
      <c r="A25" s="58" t="s">
        <v>38</v>
      </c>
      <c r="B25" s="58">
        <v>21</v>
      </c>
      <c r="C25" s="59">
        <v>40840137</v>
      </c>
      <c r="D25" s="60">
        <v>41666</v>
      </c>
      <c r="E25" s="58" t="s">
        <v>123</v>
      </c>
      <c r="F25" s="70">
        <v>350</v>
      </c>
      <c r="G25" s="71">
        <v>658836.5</v>
      </c>
      <c r="H25" s="61" t="s">
        <v>14</v>
      </c>
      <c r="K25" s="28"/>
      <c r="L25" s="29"/>
      <c r="M25" s="28"/>
      <c r="N25" s="28"/>
      <c r="O25" s="29"/>
      <c r="P25" s="30"/>
      <c r="Q25" s="32"/>
      <c r="R25" s="31"/>
      <c r="S25" s="28"/>
      <c r="T25" s="29"/>
      <c r="U25" s="29"/>
    </row>
    <row r="26" spans="1:21" s="6" customFormat="1" ht="17.25" customHeight="1" x14ac:dyDescent="0.25">
      <c r="A26" s="58" t="s">
        <v>38</v>
      </c>
      <c r="B26" s="58">
        <v>22</v>
      </c>
      <c r="C26" s="59">
        <v>40840571</v>
      </c>
      <c r="D26" s="60">
        <v>41648</v>
      </c>
      <c r="E26" s="58" t="s">
        <v>123</v>
      </c>
      <c r="F26" s="70">
        <v>8</v>
      </c>
      <c r="G26" s="71">
        <v>466.1</v>
      </c>
      <c r="H26" s="61" t="s">
        <v>191</v>
      </c>
      <c r="K26" s="28"/>
      <c r="L26" s="29"/>
      <c r="M26" s="28"/>
      <c r="N26" s="28"/>
      <c r="O26" s="29"/>
      <c r="P26" s="30"/>
      <c r="Q26" s="32"/>
      <c r="R26" s="31"/>
      <c r="S26" s="28"/>
      <c r="T26" s="29"/>
      <c r="U26" s="29"/>
    </row>
    <row r="27" spans="1:21" s="6" customFormat="1" ht="17.25" customHeight="1" x14ac:dyDescent="0.25">
      <c r="A27" s="58" t="s">
        <v>38</v>
      </c>
      <c r="B27" s="58">
        <v>23</v>
      </c>
      <c r="C27" s="59">
        <v>40840619</v>
      </c>
      <c r="D27" s="60">
        <v>41655</v>
      </c>
      <c r="E27" s="58" t="s">
        <v>123</v>
      </c>
      <c r="F27" s="70">
        <v>7</v>
      </c>
      <c r="G27" s="71">
        <v>466.1</v>
      </c>
      <c r="H27" s="61" t="s">
        <v>111</v>
      </c>
      <c r="K27" s="28"/>
      <c r="L27" s="29"/>
      <c r="M27" s="28"/>
      <c r="N27" s="28"/>
      <c r="O27" s="29"/>
      <c r="P27" s="30"/>
      <c r="Q27" s="32"/>
      <c r="R27" s="31"/>
      <c r="S27" s="28"/>
      <c r="T27" s="29"/>
      <c r="U27" s="29"/>
    </row>
    <row r="28" spans="1:21" s="6" customFormat="1" ht="17.25" customHeight="1" x14ac:dyDescent="0.25">
      <c r="A28" s="58" t="s">
        <v>38</v>
      </c>
      <c r="B28" s="58">
        <v>24</v>
      </c>
      <c r="C28" s="59">
        <v>40840710</v>
      </c>
      <c r="D28" s="60">
        <v>41656</v>
      </c>
      <c r="E28" s="58" t="s">
        <v>123</v>
      </c>
      <c r="F28" s="70">
        <v>15</v>
      </c>
      <c r="G28" s="71">
        <v>11165.55</v>
      </c>
      <c r="H28" s="61" t="s">
        <v>58</v>
      </c>
      <c r="K28" s="28"/>
      <c r="L28" s="29"/>
      <c r="M28" s="28"/>
      <c r="N28" s="28"/>
      <c r="O28" s="29"/>
      <c r="P28" s="30"/>
      <c r="Q28" s="32"/>
      <c r="R28" s="31"/>
      <c r="S28" s="28"/>
      <c r="T28" s="29"/>
      <c r="U28" s="29"/>
    </row>
    <row r="29" spans="1:21" s="6" customFormat="1" ht="17.25" customHeight="1" x14ac:dyDescent="0.25">
      <c r="A29" s="58" t="s">
        <v>38</v>
      </c>
      <c r="B29" s="58">
        <v>25</v>
      </c>
      <c r="C29" s="59">
        <v>40841410</v>
      </c>
      <c r="D29" s="60">
        <v>41662</v>
      </c>
      <c r="E29" s="58" t="s">
        <v>123</v>
      </c>
      <c r="F29" s="70">
        <v>627.70000000000005</v>
      </c>
      <c r="G29" s="71">
        <v>731732.26</v>
      </c>
      <c r="H29" s="61" t="s">
        <v>14</v>
      </c>
      <c r="K29" s="28"/>
      <c r="L29" s="29"/>
      <c r="M29" s="28"/>
      <c r="N29" s="28"/>
      <c r="O29" s="29"/>
      <c r="P29" s="30"/>
      <c r="Q29" s="32"/>
      <c r="R29" s="31"/>
      <c r="S29" s="28"/>
      <c r="T29" s="29"/>
      <c r="U29" s="29"/>
    </row>
    <row r="30" spans="1:21" s="6" customFormat="1" ht="17.25" customHeight="1" x14ac:dyDescent="0.25">
      <c r="A30" s="58" t="s">
        <v>38</v>
      </c>
      <c r="B30" s="58">
        <v>26</v>
      </c>
      <c r="C30" s="59">
        <v>40841535</v>
      </c>
      <c r="D30" s="60">
        <v>41653</v>
      </c>
      <c r="E30" s="58" t="s">
        <v>123</v>
      </c>
      <c r="F30" s="70">
        <v>10</v>
      </c>
      <c r="G30" s="71">
        <v>466.1</v>
      </c>
      <c r="H30" s="61" t="s">
        <v>78</v>
      </c>
      <c r="K30" s="28"/>
      <c r="L30" s="29"/>
      <c r="M30" s="28"/>
      <c r="N30" s="28"/>
      <c r="O30" s="29"/>
      <c r="P30" s="30"/>
      <c r="Q30" s="32"/>
      <c r="R30" s="31"/>
      <c r="S30" s="28"/>
      <c r="T30" s="29"/>
      <c r="U30" s="29"/>
    </row>
    <row r="31" spans="1:21" s="6" customFormat="1" ht="17.25" customHeight="1" x14ac:dyDescent="0.25">
      <c r="A31" s="58" t="s">
        <v>38</v>
      </c>
      <c r="B31" s="58">
        <v>27</v>
      </c>
      <c r="C31" s="59">
        <v>40841840</v>
      </c>
      <c r="D31" s="60">
        <v>41648</v>
      </c>
      <c r="E31" s="58" t="s">
        <v>123</v>
      </c>
      <c r="F31" s="70">
        <v>15</v>
      </c>
      <c r="G31" s="71">
        <v>466.1</v>
      </c>
      <c r="H31" s="61" t="s">
        <v>194</v>
      </c>
      <c r="K31" s="28"/>
      <c r="L31" s="29"/>
      <c r="M31" s="28"/>
      <c r="N31" s="28"/>
      <c r="O31" s="29"/>
      <c r="P31" s="30"/>
      <c r="Q31" s="32"/>
      <c r="R31" s="31"/>
      <c r="S31" s="28"/>
      <c r="T31" s="29"/>
      <c r="U31" s="29"/>
    </row>
    <row r="32" spans="1:21" s="6" customFormat="1" ht="17.25" customHeight="1" x14ac:dyDescent="0.25">
      <c r="A32" s="58" t="s">
        <v>38</v>
      </c>
      <c r="B32" s="58">
        <v>28</v>
      </c>
      <c r="C32" s="59">
        <v>40842172</v>
      </c>
      <c r="D32" s="60">
        <v>41656</v>
      </c>
      <c r="E32" s="58" t="s">
        <v>123</v>
      </c>
      <c r="F32" s="70">
        <v>4</v>
      </c>
      <c r="G32" s="71">
        <v>1716.76</v>
      </c>
      <c r="H32" s="61" t="s">
        <v>219</v>
      </c>
      <c r="K32" s="28"/>
      <c r="L32" s="29"/>
      <c r="M32" s="28"/>
      <c r="N32" s="28"/>
      <c r="O32" s="29"/>
      <c r="P32" s="30"/>
      <c r="Q32" s="32"/>
      <c r="R32" s="31"/>
      <c r="S32" s="28"/>
      <c r="T32" s="29"/>
      <c r="U32" s="29"/>
    </row>
    <row r="33" spans="1:21" s="6" customFormat="1" ht="17.25" customHeight="1" x14ac:dyDescent="0.25">
      <c r="A33" s="58" t="s">
        <v>38</v>
      </c>
      <c r="B33" s="58">
        <v>29</v>
      </c>
      <c r="C33" s="59">
        <v>40842261</v>
      </c>
      <c r="D33" s="60">
        <v>41667</v>
      </c>
      <c r="E33" s="58" t="s">
        <v>48</v>
      </c>
      <c r="F33" s="70">
        <v>12</v>
      </c>
      <c r="G33" s="71">
        <v>466.1</v>
      </c>
      <c r="H33" s="61" t="s">
        <v>16</v>
      </c>
      <c r="K33" s="28"/>
      <c r="L33" s="29"/>
      <c r="M33" s="28"/>
      <c r="N33" s="28"/>
      <c r="O33" s="29"/>
      <c r="P33" s="30"/>
      <c r="Q33" s="32"/>
      <c r="R33" s="31"/>
      <c r="S33" s="28"/>
      <c r="T33" s="29"/>
      <c r="U33" s="29"/>
    </row>
    <row r="34" spans="1:21" s="6" customFormat="1" ht="17.25" customHeight="1" x14ac:dyDescent="0.25">
      <c r="A34" s="58" t="s">
        <v>38</v>
      </c>
      <c r="B34" s="58">
        <v>30</v>
      </c>
      <c r="C34" s="59">
        <v>40842306</v>
      </c>
      <c r="D34" s="60">
        <v>41659</v>
      </c>
      <c r="E34" s="58" t="s">
        <v>123</v>
      </c>
      <c r="F34" s="70">
        <v>10</v>
      </c>
      <c r="G34" s="71">
        <v>466.1</v>
      </c>
      <c r="H34" s="61" t="s">
        <v>199</v>
      </c>
      <c r="K34" s="28"/>
      <c r="L34" s="29"/>
      <c r="M34" s="28"/>
      <c r="N34" s="28"/>
      <c r="O34" s="29"/>
      <c r="P34" s="30"/>
      <c r="Q34" s="32"/>
      <c r="R34" s="31"/>
      <c r="S34" s="28"/>
      <c r="T34" s="29"/>
      <c r="U34" s="29"/>
    </row>
    <row r="35" spans="1:21" s="6" customFormat="1" ht="17.25" customHeight="1" x14ac:dyDescent="0.25">
      <c r="A35" s="58" t="s">
        <v>38</v>
      </c>
      <c r="B35" s="58">
        <v>31</v>
      </c>
      <c r="C35" s="59">
        <v>40842602</v>
      </c>
      <c r="D35" s="60">
        <v>41648</v>
      </c>
      <c r="E35" s="58" t="s">
        <v>123</v>
      </c>
      <c r="F35" s="70">
        <v>12</v>
      </c>
      <c r="G35" s="71">
        <v>466.1</v>
      </c>
      <c r="H35" s="61" t="s">
        <v>28</v>
      </c>
      <c r="K35" s="28"/>
      <c r="L35" s="29"/>
      <c r="M35" s="28"/>
      <c r="N35" s="28"/>
      <c r="O35" s="29"/>
      <c r="P35" s="30"/>
      <c r="Q35" s="32"/>
      <c r="R35" s="31"/>
      <c r="S35" s="28"/>
      <c r="T35" s="29"/>
      <c r="U35" s="29"/>
    </row>
    <row r="36" spans="1:21" s="6" customFormat="1" ht="17.25" customHeight="1" x14ac:dyDescent="0.25">
      <c r="A36" s="58" t="s">
        <v>38</v>
      </c>
      <c r="B36" s="58">
        <v>32</v>
      </c>
      <c r="C36" s="59">
        <v>40842606</v>
      </c>
      <c r="D36" s="60">
        <v>41648</v>
      </c>
      <c r="E36" s="58" t="s">
        <v>123</v>
      </c>
      <c r="F36" s="70">
        <v>10</v>
      </c>
      <c r="G36" s="71">
        <v>466.1</v>
      </c>
      <c r="H36" s="61" t="s">
        <v>192</v>
      </c>
      <c r="K36" s="28"/>
      <c r="L36" s="29"/>
      <c r="M36" s="28"/>
      <c r="N36" s="28"/>
      <c r="O36" s="29"/>
      <c r="P36" s="30"/>
      <c r="Q36" s="32"/>
      <c r="R36" s="31"/>
      <c r="S36" s="28"/>
      <c r="T36" s="29"/>
      <c r="U36" s="29"/>
    </row>
    <row r="37" spans="1:21" s="6" customFormat="1" ht="17.25" customHeight="1" x14ac:dyDescent="0.25">
      <c r="A37" s="58" t="s">
        <v>38</v>
      </c>
      <c r="B37" s="58">
        <v>33</v>
      </c>
      <c r="C37" s="59">
        <v>40842617</v>
      </c>
      <c r="D37" s="60">
        <v>41666</v>
      </c>
      <c r="E37" s="58" t="s">
        <v>123</v>
      </c>
      <c r="F37" s="70">
        <v>14</v>
      </c>
      <c r="G37" s="71">
        <v>466.1</v>
      </c>
      <c r="H37" s="61" t="s">
        <v>26</v>
      </c>
      <c r="K37" s="28"/>
      <c r="L37" s="29"/>
      <c r="M37" s="28"/>
      <c r="N37" s="28"/>
      <c r="O37" s="29"/>
      <c r="P37" s="30"/>
      <c r="Q37" s="32"/>
      <c r="R37" s="31"/>
      <c r="S37" s="28"/>
      <c r="T37" s="29"/>
      <c r="U37" s="29"/>
    </row>
    <row r="38" spans="1:21" s="6" customFormat="1" ht="17.25" customHeight="1" x14ac:dyDescent="0.25">
      <c r="A38" s="58" t="s">
        <v>38</v>
      </c>
      <c r="B38" s="58">
        <v>34</v>
      </c>
      <c r="C38" s="59">
        <v>40842623</v>
      </c>
      <c r="D38" s="60">
        <v>41653</v>
      </c>
      <c r="E38" s="58" t="s">
        <v>123</v>
      </c>
      <c r="F38" s="70">
        <v>7</v>
      </c>
      <c r="G38" s="71">
        <v>466.1</v>
      </c>
      <c r="H38" s="61" t="s">
        <v>8</v>
      </c>
      <c r="K38" s="28"/>
      <c r="L38" s="29"/>
      <c r="M38" s="28"/>
      <c r="N38" s="28"/>
      <c r="O38" s="29"/>
      <c r="P38" s="30"/>
      <c r="Q38" s="32"/>
      <c r="R38" s="31"/>
      <c r="S38" s="28"/>
      <c r="T38" s="29"/>
      <c r="U38" s="29"/>
    </row>
    <row r="39" spans="1:21" s="6" customFormat="1" ht="17.25" customHeight="1" x14ac:dyDescent="0.25">
      <c r="A39" s="58" t="s">
        <v>38</v>
      </c>
      <c r="B39" s="58">
        <v>35</v>
      </c>
      <c r="C39" s="59">
        <v>40842625</v>
      </c>
      <c r="D39" s="60">
        <v>41654</v>
      </c>
      <c r="E39" s="58" t="s">
        <v>123</v>
      </c>
      <c r="F39" s="70">
        <v>8</v>
      </c>
      <c r="G39" s="71">
        <v>466.1</v>
      </c>
      <c r="H39" s="61" t="s">
        <v>8</v>
      </c>
      <c r="K39" s="28"/>
      <c r="L39" s="29"/>
      <c r="M39" s="28"/>
      <c r="N39" s="28"/>
      <c r="O39" s="29"/>
      <c r="P39" s="30"/>
      <c r="Q39" s="32"/>
      <c r="R39" s="31"/>
      <c r="S39" s="28"/>
      <c r="T39" s="29"/>
      <c r="U39" s="29"/>
    </row>
    <row r="40" spans="1:21" s="6" customFormat="1" ht="17.25" customHeight="1" x14ac:dyDescent="0.25">
      <c r="A40" s="58" t="s">
        <v>38</v>
      </c>
      <c r="B40" s="58">
        <v>36</v>
      </c>
      <c r="C40" s="59">
        <v>40842642</v>
      </c>
      <c r="D40" s="60">
        <v>41648</v>
      </c>
      <c r="E40" s="58" t="s">
        <v>123</v>
      </c>
      <c r="F40" s="70">
        <v>12</v>
      </c>
      <c r="G40" s="71">
        <v>466.1</v>
      </c>
      <c r="H40" s="61" t="s">
        <v>2</v>
      </c>
      <c r="K40" s="28"/>
      <c r="L40" s="29"/>
      <c r="M40" s="28"/>
      <c r="N40" s="28"/>
      <c r="O40" s="29"/>
      <c r="P40" s="30"/>
      <c r="Q40" s="32"/>
      <c r="R40" s="31"/>
      <c r="S40" s="28"/>
      <c r="T40" s="29"/>
      <c r="U40" s="29"/>
    </row>
    <row r="41" spans="1:21" s="6" customFormat="1" ht="17.25" customHeight="1" x14ac:dyDescent="0.25">
      <c r="A41" s="58" t="s">
        <v>38</v>
      </c>
      <c r="B41" s="58">
        <v>37</v>
      </c>
      <c r="C41" s="59">
        <v>40842653</v>
      </c>
      <c r="D41" s="60">
        <v>41648</v>
      </c>
      <c r="E41" s="58" t="s">
        <v>123</v>
      </c>
      <c r="F41" s="70">
        <v>14.5</v>
      </c>
      <c r="G41" s="71">
        <v>466.1</v>
      </c>
      <c r="H41" s="61" t="s">
        <v>26</v>
      </c>
      <c r="K41" s="28"/>
      <c r="L41" s="29"/>
      <c r="M41" s="28"/>
      <c r="N41" s="28"/>
      <c r="O41" s="29"/>
      <c r="P41" s="30"/>
      <c r="Q41" s="32"/>
      <c r="R41" s="31"/>
      <c r="S41" s="28"/>
      <c r="T41" s="29"/>
      <c r="U41" s="29"/>
    </row>
    <row r="42" spans="1:21" s="6" customFormat="1" ht="17.25" customHeight="1" x14ac:dyDescent="0.25">
      <c r="A42" s="58" t="s">
        <v>38</v>
      </c>
      <c r="B42" s="58">
        <v>38</v>
      </c>
      <c r="C42" s="59">
        <v>40843398</v>
      </c>
      <c r="D42" s="60">
        <v>41667</v>
      </c>
      <c r="E42" s="58" t="s">
        <v>123</v>
      </c>
      <c r="F42" s="70">
        <v>10</v>
      </c>
      <c r="G42" s="71">
        <v>466.1</v>
      </c>
      <c r="H42" s="61" t="s">
        <v>59</v>
      </c>
      <c r="K42" s="28"/>
      <c r="L42" s="29"/>
      <c r="M42" s="28"/>
      <c r="N42" s="28"/>
      <c r="O42" s="29"/>
      <c r="P42" s="30"/>
      <c r="Q42" s="32"/>
      <c r="R42" s="31"/>
      <c r="S42" s="28"/>
      <c r="T42" s="29"/>
      <c r="U42" s="29"/>
    </row>
    <row r="43" spans="1:21" s="6" customFormat="1" ht="17.25" customHeight="1" x14ac:dyDescent="0.25">
      <c r="A43" s="58" t="s">
        <v>38</v>
      </c>
      <c r="B43" s="58">
        <v>39</v>
      </c>
      <c r="C43" s="59">
        <v>40843410</v>
      </c>
      <c r="D43" s="60">
        <v>41649</v>
      </c>
      <c r="E43" s="58" t="s">
        <v>123</v>
      </c>
      <c r="F43" s="70">
        <v>5</v>
      </c>
      <c r="G43" s="71">
        <v>466.1</v>
      </c>
      <c r="H43" s="61" t="s">
        <v>28</v>
      </c>
      <c r="K43" s="28"/>
      <c r="L43" s="29"/>
      <c r="M43" s="28"/>
      <c r="N43" s="28"/>
      <c r="O43" s="29"/>
      <c r="P43" s="30"/>
      <c r="Q43" s="32"/>
      <c r="R43" s="31"/>
      <c r="S43" s="28"/>
      <c r="T43" s="29"/>
      <c r="U43" s="29"/>
    </row>
    <row r="44" spans="1:21" s="6" customFormat="1" ht="17.25" customHeight="1" x14ac:dyDescent="0.25">
      <c r="A44" s="58" t="s">
        <v>38</v>
      </c>
      <c r="B44" s="58">
        <v>40</v>
      </c>
      <c r="C44" s="59">
        <v>40843455</v>
      </c>
      <c r="D44" s="60">
        <v>41662</v>
      </c>
      <c r="E44" s="58" t="s">
        <v>123</v>
      </c>
      <c r="F44" s="70">
        <v>5</v>
      </c>
      <c r="G44" s="71">
        <v>466.1</v>
      </c>
      <c r="H44" s="61" t="s">
        <v>21</v>
      </c>
      <c r="K44" s="28"/>
      <c r="L44" s="29"/>
      <c r="M44" s="28"/>
      <c r="N44" s="28"/>
      <c r="O44" s="29"/>
      <c r="P44" s="30"/>
      <c r="Q44" s="32"/>
      <c r="R44" s="31"/>
      <c r="S44" s="28"/>
      <c r="T44" s="29"/>
      <c r="U44" s="29"/>
    </row>
    <row r="45" spans="1:21" s="6" customFormat="1" ht="17.25" customHeight="1" x14ac:dyDescent="0.25">
      <c r="A45" s="58" t="s">
        <v>38</v>
      </c>
      <c r="B45" s="58">
        <v>41</v>
      </c>
      <c r="C45" s="59">
        <v>40843463</v>
      </c>
      <c r="D45" s="60">
        <v>41653</v>
      </c>
      <c r="E45" s="58" t="s">
        <v>123</v>
      </c>
      <c r="F45" s="70">
        <v>5</v>
      </c>
      <c r="G45" s="71">
        <v>466.1</v>
      </c>
      <c r="H45" s="61" t="s">
        <v>25</v>
      </c>
      <c r="K45" s="28"/>
      <c r="L45" s="29"/>
      <c r="M45" s="28"/>
      <c r="N45" s="28"/>
      <c r="O45" s="29"/>
      <c r="P45" s="30"/>
      <c r="Q45" s="32"/>
      <c r="R45" s="31"/>
      <c r="S45" s="28"/>
      <c r="T45" s="29"/>
      <c r="U45" s="29"/>
    </row>
    <row r="46" spans="1:21" s="6" customFormat="1" ht="17.25" customHeight="1" x14ac:dyDescent="0.25">
      <c r="A46" s="58" t="s">
        <v>38</v>
      </c>
      <c r="B46" s="58">
        <v>42</v>
      </c>
      <c r="C46" s="59">
        <v>40843501</v>
      </c>
      <c r="D46" s="60">
        <v>41660</v>
      </c>
      <c r="E46" s="58" t="s">
        <v>48</v>
      </c>
      <c r="F46" s="70">
        <v>15</v>
      </c>
      <c r="G46" s="71">
        <v>466.1</v>
      </c>
      <c r="H46" s="61" t="s">
        <v>8</v>
      </c>
      <c r="K46" s="28"/>
      <c r="L46" s="29"/>
      <c r="M46" s="28"/>
      <c r="N46" s="28"/>
      <c r="O46" s="29"/>
      <c r="P46" s="30"/>
      <c r="Q46" s="32"/>
      <c r="R46" s="31"/>
      <c r="S46" s="28"/>
      <c r="T46" s="29"/>
      <c r="U46" s="29"/>
    </row>
    <row r="47" spans="1:21" s="6" customFormat="1" ht="17.25" customHeight="1" x14ac:dyDescent="0.25">
      <c r="A47" s="58" t="s">
        <v>38</v>
      </c>
      <c r="B47" s="58">
        <v>43</v>
      </c>
      <c r="C47" s="59">
        <v>40843521</v>
      </c>
      <c r="D47" s="60">
        <v>41648</v>
      </c>
      <c r="E47" s="58" t="s">
        <v>123</v>
      </c>
      <c r="F47" s="70">
        <v>7</v>
      </c>
      <c r="G47" s="71">
        <v>466.1</v>
      </c>
      <c r="H47" s="61" t="s">
        <v>2</v>
      </c>
      <c r="K47" s="28"/>
      <c r="L47" s="29"/>
      <c r="M47" s="28"/>
      <c r="N47" s="28"/>
      <c r="O47" s="29"/>
      <c r="P47" s="30"/>
      <c r="Q47" s="32"/>
      <c r="R47" s="31"/>
      <c r="S47" s="28"/>
      <c r="T47" s="29"/>
      <c r="U47" s="29"/>
    </row>
    <row r="48" spans="1:21" s="6" customFormat="1" ht="17.25" customHeight="1" x14ac:dyDescent="0.25">
      <c r="A48" s="58" t="s">
        <v>38</v>
      </c>
      <c r="B48" s="58">
        <v>44</v>
      </c>
      <c r="C48" s="59">
        <v>40843552</v>
      </c>
      <c r="D48" s="60">
        <v>41653</v>
      </c>
      <c r="E48" s="58" t="s">
        <v>123</v>
      </c>
      <c r="F48" s="70">
        <v>10</v>
      </c>
      <c r="G48" s="71">
        <v>466.1</v>
      </c>
      <c r="H48" s="61" t="s">
        <v>192</v>
      </c>
      <c r="K48" s="28"/>
      <c r="L48" s="29"/>
      <c r="M48" s="28"/>
      <c r="N48" s="28"/>
      <c r="O48" s="29"/>
      <c r="P48" s="30"/>
      <c r="Q48" s="32"/>
      <c r="R48" s="31"/>
      <c r="S48" s="28"/>
      <c r="T48" s="29"/>
      <c r="U48" s="29"/>
    </row>
    <row r="49" spans="1:21" s="6" customFormat="1" ht="17.25" customHeight="1" x14ac:dyDescent="0.25">
      <c r="A49" s="58" t="s">
        <v>38</v>
      </c>
      <c r="B49" s="58">
        <v>45</v>
      </c>
      <c r="C49" s="59">
        <v>40843554</v>
      </c>
      <c r="D49" s="60">
        <v>41653</v>
      </c>
      <c r="E49" s="58" t="s">
        <v>123</v>
      </c>
      <c r="F49" s="70">
        <v>10</v>
      </c>
      <c r="G49" s="71">
        <v>466.1</v>
      </c>
      <c r="H49" s="61" t="s">
        <v>192</v>
      </c>
      <c r="K49" s="28"/>
      <c r="L49" s="29"/>
      <c r="M49" s="28"/>
      <c r="N49" s="28"/>
      <c r="O49" s="29"/>
      <c r="P49" s="30"/>
      <c r="Q49" s="32"/>
      <c r="R49" s="31"/>
      <c r="S49" s="28"/>
      <c r="T49" s="29"/>
      <c r="U49" s="29"/>
    </row>
    <row r="50" spans="1:21" s="6" customFormat="1" ht="17.25" customHeight="1" x14ac:dyDescent="0.25">
      <c r="A50" s="58" t="s">
        <v>38</v>
      </c>
      <c r="B50" s="58">
        <v>46</v>
      </c>
      <c r="C50" s="59">
        <v>40843654</v>
      </c>
      <c r="D50" s="60">
        <v>41661</v>
      </c>
      <c r="E50" s="58" t="s">
        <v>123</v>
      </c>
      <c r="F50" s="70">
        <v>12</v>
      </c>
      <c r="G50" s="71">
        <v>466.1</v>
      </c>
      <c r="H50" s="61" t="s">
        <v>26</v>
      </c>
      <c r="K50" s="28"/>
      <c r="L50" s="29"/>
      <c r="M50" s="28"/>
      <c r="N50" s="28"/>
      <c r="O50" s="29"/>
      <c r="P50" s="30"/>
      <c r="Q50" s="32"/>
      <c r="R50" s="31"/>
      <c r="S50" s="28"/>
      <c r="T50" s="29"/>
      <c r="U50" s="29"/>
    </row>
    <row r="51" spans="1:21" s="6" customFormat="1" ht="17.25" customHeight="1" x14ac:dyDescent="0.25">
      <c r="A51" s="58" t="s">
        <v>38</v>
      </c>
      <c r="B51" s="58">
        <v>47</v>
      </c>
      <c r="C51" s="59">
        <v>40843669</v>
      </c>
      <c r="D51" s="60">
        <v>41649</v>
      </c>
      <c r="E51" s="58" t="s">
        <v>123</v>
      </c>
      <c r="F51" s="70">
        <v>7</v>
      </c>
      <c r="G51" s="71">
        <v>466.1</v>
      </c>
      <c r="H51" s="61" t="s">
        <v>28</v>
      </c>
      <c r="K51" s="28"/>
      <c r="L51" s="29"/>
      <c r="M51" s="28"/>
      <c r="N51" s="28"/>
      <c r="O51" s="29"/>
      <c r="P51" s="30"/>
      <c r="Q51" s="32"/>
      <c r="R51" s="31"/>
      <c r="S51" s="28"/>
      <c r="T51" s="29"/>
      <c r="U51" s="29"/>
    </row>
    <row r="52" spans="1:21" s="6" customFormat="1" ht="17.25" customHeight="1" x14ac:dyDescent="0.25">
      <c r="A52" s="58" t="s">
        <v>38</v>
      </c>
      <c r="B52" s="58">
        <v>48</v>
      </c>
      <c r="C52" s="59">
        <v>40843705</v>
      </c>
      <c r="D52" s="60">
        <v>41653</v>
      </c>
      <c r="E52" s="58" t="s">
        <v>123</v>
      </c>
      <c r="F52" s="70">
        <v>5</v>
      </c>
      <c r="G52" s="71">
        <v>466.1</v>
      </c>
      <c r="H52" s="61" t="s">
        <v>2</v>
      </c>
      <c r="K52" s="28"/>
      <c r="L52" s="29"/>
      <c r="M52" s="28"/>
      <c r="N52" s="28"/>
      <c r="O52" s="29"/>
      <c r="P52" s="30"/>
      <c r="Q52" s="32"/>
      <c r="R52" s="31"/>
      <c r="S52" s="28"/>
      <c r="T52" s="29"/>
      <c r="U52" s="29"/>
    </row>
    <row r="53" spans="1:21" s="6" customFormat="1" ht="17.25" customHeight="1" x14ac:dyDescent="0.25">
      <c r="A53" s="58" t="s">
        <v>38</v>
      </c>
      <c r="B53" s="58">
        <v>49</v>
      </c>
      <c r="C53" s="59">
        <v>40843760</v>
      </c>
      <c r="D53" s="60">
        <v>41653</v>
      </c>
      <c r="E53" s="58" t="s">
        <v>123</v>
      </c>
      <c r="F53" s="70">
        <v>7</v>
      </c>
      <c r="G53" s="71">
        <v>466.1</v>
      </c>
      <c r="H53" s="61" t="s">
        <v>61</v>
      </c>
      <c r="K53" s="28"/>
      <c r="L53" s="29"/>
      <c r="M53" s="28"/>
      <c r="N53" s="28"/>
      <c r="O53" s="29"/>
      <c r="P53" s="30"/>
      <c r="Q53" s="32"/>
      <c r="R53" s="31"/>
      <c r="S53" s="28"/>
      <c r="T53" s="29"/>
      <c r="U53" s="29"/>
    </row>
    <row r="54" spans="1:21" s="6" customFormat="1" ht="17.25" customHeight="1" x14ac:dyDescent="0.25">
      <c r="A54" s="58" t="s">
        <v>38</v>
      </c>
      <c r="B54" s="58">
        <v>50</v>
      </c>
      <c r="C54" s="59">
        <v>40843782</v>
      </c>
      <c r="D54" s="60">
        <v>41660</v>
      </c>
      <c r="E54" s="58" t="s">
        <v>123</v>
      </c>
      <c r="F54" s="70">
        <v>10</v>
      </c>
      <c r="G54" s="71">
        <v>466.1</v>
      </c>
      <c r="H54" s="61" t="s">
        <v>17</v>
      </c>
      <c r="K54" s="28"/>
      <c r="L54" s="29"/>
      <c r="M54" s="28"/>
      <c r="N54" s="28"/>
      <c r="O54" s="29"/>
      <c r="P54" s="30"/>
      <c r="Q54" s="32"/>
      <c r="R54" s="31"/>
      <c r="S54" s="28"/>
      <c r="T54" s="29"/>
      <c r="U54" s="29"/>
    </row>
    <row r="55" spans="1:21" s="6" customFormat="1" ht="17.25" customHeight="1" x14ac:dyDescent="0.25">
      <c r="A55" s="58" t="s">
        <v>38</v>
      </c>
      <c r="B55" s="58">
        <v>51</v>
      </c>
      <c r="C55" s="59">
        <v>40843787</v>
      </c>
      <c r="D55" s="60">
        <v>41652</v>
      </c>
      <c r="E55" s="58" t="s">
        <v>123</v>
      </c>
      <c r="F55" s="70">
        <v>13</v>
      </c>
      <c r="G55" s="71">
        <v>466.1</v>
      </c>
      <c r="H55" s="61" t="s">
        <v>2</v>
      </c>
      <c r="K55" s="28"/>
      <c r="L55" s="29"/>
      <c r="M55" s="28"/>
      <c r="N55" s="28"/>
      <c r="O55" s="29"/>
      <c r="P55" s="30"/>
      <c r="Q55" s="32"/>
      <c r="R55" s="31"/>
      <c r="S55" s="28"/>
      <c r="T55" s="29"/>
      <c r="U55" s="29"/>
    </row>
    <row r="56" spans="1:21" s="6" customFormat="1" ht="17.25" customHeight="1" x14ac:dyDescent="0.25">
      <c r="A56" s="58" t="s">
        <v>38</v>
      </c>
      <c r="B56" s="58">
        <v>52</v>
      </c>
      <c r="C56" s="59">
        <v>40843798</v>
      </c>
      <c r="D56" s="60">
        <v>41659</v>
      </c>
      <c r="E56" s="58" t="s">
        <v>123</v>
      </c>
      <c r="F56" s="70">
        <v>10</v>
      </c>
      <c r="G56" s="71">
        <v>466.1</v>
      </c>
      <c r="H56" s="61" t="s">
        <v>26</v>
      </c>
      <c r="K56" s="28"/>
      <c r="L56" s="29"/>
      <c r="M56" s="28"/>
      <c r="N56" s="28"/>
      <c r="O56" s="29"/>
      <c r="P56" s="30"/>
      <c r="Q56" s="32"/>
      <c r="R56" s="31"/>
      <c r="S56" s="28"/>
      <c r="T56" s="29"/>
      <c r="U56" s="29"/>
    </row>
    <row r="57" spans="1:21" s="6" customFormat="1" ht="17.25" customHeight="1" x14ac:dyDescent="0.25">
      <c r="A57" s="58" t="s">
        <v>38</v>
      </c>
      <c r="B57" s="58">
        <v>53</v>
      </c>
      <c r="C57" s="59">
        <v>40843800</v>
      </c>
      <c r="D57" s="60">
        <v>41648</v>
      </c>
      <c r="E57" s="58" t="s">
        <v>123</v>
      </c>
      <c r="F57" s="70">
        <v>5</v>
      </c>
      <c r="G57" s="71">
        <v>466.1</v>
      </c>
      <c r="H57" s="61" t="s">
        <v>24</v>
      </c>
      <c r="K57" s="28"/>
      <c r="L57" s="29"/>
      <c r="M57" s="28"/>
      <c r="N57" s="28"/>
      <c r="O57" s="29"/>
      <c r="P57" s="30"/>
      <c r="Q57" s="32"/>
      <c r="R57" s="31"/>
      <c r="S57" s="28"/>
      <c r="T57" s="29"/>
      <c r="U57" s="29"/>
    </row>
    <row r="58" spans="1:21" s="6" customFormat="1" ht="17.25" customHeight="1" x14ac:dyDescent="0.25">
      <c r="A58" s="58" t="s">
        <v>38</v>
      </c>
      <c r="B58" s="58">
        <v>54</v>
      </c>
      <c r="C58" s="59">
        <v>40843807</v>
      </c>
      <c r="D58" s="60">
        <v>41654</v>
      </c>
      <c r="E58" s="58" t="s">
        <v>123</v>
      </c>
      <c r="F58" s="70">
        <v>7</v>
      </c>
      <c r="G58" s="71">
        <v>466.1</v>
      </c>
      <c r="H58" s="61" t="s">
        <v>21</v>
      </c>
      <c r="K58" s="28"/>
      <c r="L58" s="29"/>
      <c r="M58" s="28"/>
      <c r="N58" s="28"/>
      <c r="O58" s="29"/>
      <c r="P58" s="30"/>
      <c r="Q58" s="32"/>
      <c r="R58" s="31"/>
      <c r="S58" s="28"/>
      <c r="T58" s="29"/>
      <c r="U58" s="29"/>
    </row>
    <row r="59" spans="1:21" s="6" customFormat="1" ht="17.25" customHeight="1" x14ac:dyDescent="0.25">
      <c r="A59" s="58" t="s">
        <v>38</v>
      </c>
      <c r="B59" s="58">
        <v>55</v>
      </c>
      <c r="C59" s="59">
        <v>40844377</v>
      </c>
      <c r="D59" s="60">
        <v>41653</v>
      </c>
      <c r="E59" s="58" t="s">
        <v>123</v>
      </c>
      <c r="F59" s="70">
        <v>12</v>
      </c>
      <c r="G59" s="71">
        <v>466.1</v>
      </c>
      <c r="H59" s="61" t="s">
        <v>27</v>
      </c>
      <c r="K59" s="28"/>
      <c r="L59" s="29"/>
      <c r="M59" s="28"/>
      <c r="N59" s="28"/>
      <c r="O59" s="29"/>
      <c r="P59" s="30"/>
      <c r="Q59" s="32"/>
      <c r="R59" s="31"/>
      <c r="S59" s="28"/>
      <c r="T59" s="29"/>
      <c r="U59" s="29"/>
    </row>
    <row r="60" spans="1:21" s="6" customFormat="1" ht="17.25" customHeight="1" x14ac:dyDescent="0.25">
      <c r="A60" s="58" t="s">
        <v>38</v>
      </c>
      <c r="B60" s="58">
        <v>56</v>
      </c>
      <c r="C60" s="59">
        <v>40844886</v>
      </c>
      <c r="D60" s="60">
        <v>41660</v>
      </c>
      <c r="E60" s="58" t="s">
        <v>123</v>
      </c>
      <c r="F60" s="70">
        <v>0.35</v>
      </c>
      <c r="G60" s="71">
        <v>150.22</v>
      </c>
      <c r="H60" s="61" t="s">
        <v>8</v>
      </c>
      <c r="K60" s="28"/>
      <c r="L60" s="29"/>
      <c r="M60" s="28"/>
      <c r="N60" s="28"/>
      <c r="O60" s="29"/>
      <c r="P60" s="30"/>
      <c r="Q60" s="32"/>
      <c r="R60" s="31"/>
      <c r="S60" s="28"/>
      <c r="T60" s="29"/>
      <c r="U60" s="29"/>
    </row>
    <row r="61" spans="1:21" s="6" customFormat="1" ht="17.25" customHeight="1" x14ac:dyDescent="0.25">
      <c r="A61" s="58" t="s">
        <v>38</v>
      </c>
      <c r="B61" s="58">
        <v>57</v>
      </c>
      <c r="C61" s="59">
        <v>40844901</v>
      </c>
      <c r="D61" s="60">
        <v>41660</v>
      </c>
      <c r="E61" s="58" t="s">
        <v>123</v>
      </c>
      <c r="F61" s="70">
        <v>0.35</v>
      </c>
      <c r="G61" s="71">
        <v>150.22</v>
      </c>
      <c r="H61" s="61" t="s">
        <v>8</v>
      </c>
      <c r="K61" s="28"/>
      <c r="L61" s="29"/>
      <c r="M61" s="28"/>
      <c r="N61" s="28"/>
      <c r="O61" s="29"/>
      <c r="P61" s="30"/>
      <c r="Q61" s="32"/>
      <c r="R61" s="31"/>
      <c r="S61" s="28"/>
      <c r="T61" s="29"/>
      <c r="U61" s="29"/>
    </row>
    <row r="62" spans="1:21" s="6" customFormat="1" ht="17.25" customHeight="1" x14ac:dyDescent="0.25">
      <c r="A62" s="58" t="s">
        <v>38</v>
      </c>
      <c r="B62" s="58">
        <v>58</v>
      </c>
      <c r="C62" s="59">
        <v>40844931</v>
      </c>
      <c r="D62" s="60">
        <v>41660</v>
      </c>
      <c r="E62" s="58" t="s">
        <v>123</v>
      </c>
      <c r="F62" s="70">
        <v>0.35</v>
      </c>
      <c r="G62" s="71">
        <v>150.22</v>
      </c>
      <c r="H62" s="61" t="s">
        <v>8</v>
      </c>
      <c r="K62" s="28"/>
      <c r="L62" s="29"/>
      <c r="M62" s="28"/>
      <c r="N62" s="28"/>
      <c r="O62" s="29"/>
      <c r="P62" s="30"/>
      <c r="Q62" s="32"/>
      <c r="R62" s="31"/>
      <c r="S62" s="28"/>
      <c r="T62" s="29"/>
      <c r="U62" s="29"/>
    </row>
    <row r="63" spans="1:21" s="6" customFormat="1" ht="17.25" customHeight="1" x14ac:dyDescent="0.25">
      <c r="A63" s="58" t="s">
        <v>38</v>
      </c>
      <c r="B63" s="58">
        <v>59</v>
      </c>
      <c r="C63" s="59">
        <v>40844944</v>
      </c>
      <c r="D63" s="60">
        <v>41660</v>
      </c>
      <c r="E63" s="58" t="s">
        <v>123</v>
      </c>
      <c r="F63" s="70">
        <v>0.35</v>
      </c>
      <c r="G63" s="71">
        <v>150.22</v>
      </c>
      <c r="H63" s="61" t="s">
        <v>8</v>
      </c>
      <c r="K63" s="28"/>
      <c r="L63" s="29"/>
      <c r="M63" s="28"/>
      <c r="N63" s="28"/>
      <c r="O63" s="29"/>
      <c r="P63" s="30"/>
      <c r="Q63" s="32"/>
      <c r="R63" s="31"/>
      <c r="S63" s="28"/>
      <c r="T63" s="29"/>
      <c r="U63" s="29"/>
    </row>
    <row r="64" spans="1:21" s="6" customFormat="1" ht="17.25" customHeight="1" x14ac:dyDescent="0.25">
      <c r="A64" s="58" t="s">
        <v>38</v>
      </c>
      <c r="B64" s="58">
        <v>60</v>
      </c>
      <c r="C64" s="59">
        <v>40844956</v>
      </c>
      <c r="D64" s="60">
        <v>41660</v>
      </c>
      <c r="E64" s="58" t="s">
        <v>123</v>
      </c>
      <c r="F64" s="70">
        <v>0.35</v>
      </c>
      <c r="G64" s="71">
        <v>150.22</v>
      </c>
      <c r="H64" s="61" t="s">
        <v>8</v>
      </c>
      <c r="K64" s="28"/>
      <c r="L64" s="29"/>
      <c r="M64" s="28"/>
      <c r="N64" s="28"/>
      <c r="O64" s="29"/>
      <c r="P64" s="30"/>
      <c r="Q64" s="32"/>
      <c r="R64" s="31"/>
      <c r="S64" s="28"/>
      <c r="T64" s="29"/>
      <c r="U64" s="29"/>
    </row>
    <row r="65" spans="1:21" s="6" customFormat="1" ht="17.25" customHeight="1" x14ac:dyDescent="0.25">
      <c r="A65" s="58" t="s">
        <v>38</v>
      </c>
      <c r="B65" s="58">
        <v>61</v>
      </c>
      <c r="C65" s="59">
        <v>40844981</v>
      </c>
      <c r="D65" s="60">
        <v>41660</v>
      </c>
      <c r="E65" s="58" t="s">
        <v>123</v>
      </c>
      <c r="F65" s="70">
        <v>0.35</v>
      </c>
      <c r="G65" s="71">
        <v>150.22</v>
      </c>
      <c r="H65" s="61" t="s">
        <v>8</v>
      </c>
      <c r="K65" s="28"/>
      <c r="L65" s="29"/>
      <c r="M65" s="28"/>
      <c r="N65" s="28"/>
      <c r="O65" s="29"/>
      <c r="P65" s="30"/>
      <c r="Q65" s="32"/>
      <c r="R65" s="31"/>
      <c r="S65" s="28"/>
      <c r="T65" s="29"/>
      <c r="U65" s="29"/>
    </row>
    <row r="66" spans="1:21" s="6" customFormat="1" ht="17.25" customHeight="1" x14ac:dyDescent="0.25">
      <c r="A66" s="58" t="s">
        <v>38</v>
      </c>
      <c r="B66" s="58">
        <v>62</v>
      </c>
      <c r="C66" s="59">
        <v>40844991</v>
      </c>
      <c r="D66" s="60">
        <v>41660</v>
      </c>
      <c r="E66" s="58" t="s">
        <v>123</v>
      </c>
      <c r="F66" s="70">
        <v>0.35</v>
      </c>
      <c r="G66" s="71">
        <v>150.22</v>
      </c>
      <c r="H66" s="61" t="s">
        <v>8</v>
      </c>
      <c r="K66" s="28"/>
      <c r="L66" s="29"/>
      <c r="M66" s="28"/>
      <c r="N66" s="28"/>
      <c r="O66" s="29"/>
      <c r="P66" s="30"/>
      <c r="Q66" s="32"/>
      <c r="R66" s="31"/>
      <c r="S66" s="28"/>
      <c r="T66" s="29"/>
      <c r="U66" s="29"/>
    </row>
    <row r="67" spans="1:21" s="6" customFormat="1" ht="17.25" customHeight="1" x14ac:dyDescent="0.25">
      <c r="A67" s="58" t="s">
        <v>38</v>
      </c>
      <c r="B67" s="58">
        <v>63</v>
      </c>
      <c r="C67" s="59">
        <v>40845001</v>
      </c>
      <c r="D67" s="60">
        <v>41660</v>
      </c>
      <c r="E67" s="58" t="s">
        <v>123</v>
      </c>
      <c r="F67" s="70">
        <v>0.35</v>
      </c>
      <c r="G67" s="71">
        <v>150.22</v>
      </c>
      <c r="H67" s="61" t="s">
        <v>8</v>
      </c>
      <c r="K67" s="28"/>
      <c r="L67" s="29"/>
      <c r="M67" s="28"/>
      <c r="N67" s="28"/>
      <c r="O67" s="29"/>
      <c r="P67" s="30"/>
      <c r="Q67" s="32"/>
      <c r="R67" s="31"/>
      <c r="S67" s="28"/>
      <c r="T67" s="29"/>
      <c r="U67" s="29"/>
    </row>
    <row r="68" spans="1:21" s="6" customFormat="1" ht="17.25" customHeight="1" x14ac:dyDescent="0.25">
      <c r="A68" s="58" t="s">
        <v>38</v>
      </c>
      <c r="B68" s="58">
        <v>64</v>
      </c>
      <c r="C68" s="59">
        <v>40845012</v>
      </c>
      <c r="D68" s="60">
        <v>41660</v>
      </c>
      <c r="E68" s="58" t="s">
        <v>123</v>
      </c>
      <c r="F68" s="70">
        <v>0.35</v>
      </c>
      <c r="G68" s="71">
        <v>150.22</v>
      </c>
      <c r="H68" s="61" t="s">
        <v>8</v>
      </c>
      <c r="K68" s="28"/>
      <c r="L68" s="29"/>
      <c r="M68" s="28"/>
      <c r="N68" s="28"/>
      <c r="O68" s="29"/>
      <c r="P68" s="30"/>
      <c r="Q68" s="32"/>
      <c r="R68" s="31"/>
      <c r="S68" s="28"/>
      <c r="T68" s="29"/>
      <c r="U68" s="29"/>
    </row>
    <row r="69" spans="1:21" s="6" customFormat="1" ht="17.25" customHeight="1" x14ac:dyDescent="0.25">
      <c r="A69" s="58" t="s">
        <v>38</v>
      </c>
      <c r="B69" s="58">
        <v>65</v>
      </c>
      <c r="C69" s="59">
        <v>40845026</v>
      </c>
      <c r="D69" s="60">
        <v>41660</v>
      </c>
      <c r="E69" s="58" t="s">
        <v>123</v>
      </c>
      <c r="F69" s="70">
        <v>0.35</v>
      </c>
      <c r="G69" s="71">
        <v>150.22</v>
      </c>
      <c r="H69" s="61" t="s">
        <v>8</v>
      </c>
      <c r="K69" s="28"/>
      <c r="L69" s="29"/>
      <c r="M69" s="28"/>
      <c r="N69" s="28"/>
      <c r="O69" s="29"/>
      <c r="P69" s="30"/>
      <c r="Q69" s="32"/>
      <c r="R69" s="31"/>
      <c r="S69" s="28"/>
      <c r="T69" s="29"/>
      <c r="U69" s="29"/>
    </row>
    <row r="70" spans="1:21" s="6" customFormat="1" ht="17.25" customHeight="1" x14ac:dyDescent="0.25">
      <c r="A70" s="58" t="s">
        <v>38</v>
      </c>
      <c r="B70" s="58">
        <v>66</v>
      </c>
      <c r="C70" s="59">
        <v>40845033</v>
      </c>
      <c r="D70" s="60">
        <v>41652</v>
      </c>
      <c r="E70" s="58" t="s">
        <v>123</v>
      </c>
      <c r="F70" s="70">
        <v>13</v>
      </c>
      <c r="G70" s="71">
        <v>466.1</v>
      </c>
      <c r="H70" s="61" t="s">
        <v>2</v>
      </c>
      <c r="K70" s="28"/>
      <c r="L70" s="29"/>
      <c r="M70" s="28"/>
      <c r="N70" s="28"/>
      <c r="O70" s="29"/>
      <c r="P70" s="30"/>
      <c r="Q70" s="32"/>
      <c r="R70" s="31"/>
      <c r="S70" s="28"/>
      <c r="T70" s="29"/>
      <c r="U70" s="29"/>
    </row>
    <row r="71" spans="1:21" s="6" customFormat="1" ht="17.25" customHeight="1" x14ac:dyDescent="0.25">
      <c r="A71" s="58" t="s">
        <v>38</v>
      </c>
      <c r="B71" s="58">
        <v>67</v>
      </c>
      <c r="C71" s="59">
        <v>40845054</v>
      </c>
      <c r="D71" s="60">
        <v>41648</v>
      </c>
      <c r="E71" s="58" t="s">
        <v>48</v>
      </c>
      <c r="F71" s="70">
        <v>9</v>
      </c>
      <c r="G71" s="71">
        <v>466.1</v>
      </c>
      <c r="H71" s="61" t="s">
        <v>219</v>
      </c>
      <c r="K71" s="28"/>
      <c r="L71" s="29"/>
      <c r="M71" s="28"/>
      <c r="N71" s="28"/>
      <c r="O71" s="29"/>
      <c r="P71" s="30"/>
      <c r="Q71" s="32"/>
      <c r="R71" s="31"/>
      <c r="S71" s="28"/>
      <c r="T71" s="29"/>
      <c r="U71" s="29"/>
    </row>
    <row r="72" spans="1:21" s="6" customFormat="1" ht="17.25" customHeight="1" x14ac:dyDescent="0.25">
      <c r="A72" s="58" t="s">
        <v>38</v>
      </c>
      <c r="B72" s="58">
        <v>68</v>
      </c>
      <c r="C72" s="59">
        <v>40845201</v>
      </c>
      <c r="D72" s="60">
        <v>41652</v>
      </c>
      <c r="E72" s="58" t="s">
        <v>123</v>
      </c>
      <c r="F72" s="70">
        <v>6.3</v>
      </c>
      <c r="G72" s="71">
        <v>466.1</v>
      </c>
      <c r="H72" s="61" t="s">
        <v>98</v>
      </c>
      <c r="K72" s="28"/>
      <c r="L72" s="29"/>
      <c r="M72" s="28"/>
      <c r="N72" s="28"/>
      <c r="O72" s="29"/>
      <c r="P72" s="30"/>
      <c r="Q72" s="32"/>
      <c r="R72" s="31"/>
      <c r="S72" s="28"/>
      <c r="T72" s="29"/>
      <c r="U72" s="29"/>
    </row>
    <row r="73" spans="1:21" s="6" customFormat="1" ht="17.25" customHeight="1" x14ac:dyDescent="0.25">
      <c r="A73" s="58" t="s">
        <v>38</v>
      </c>
      <c r="B73" s="58">
        <v>69</v>
      </c>
      <c r="C73" s="59">
        <v>40845274</v>
      </c>
      <c r="D73" s="60">
        <v>41649</v>
      </c>
      <c r="E73" s="58" t="s">
        <v>123</v>
      </c>
      <c r="F73" s="70">
        <v>7</v>
      </c>
      <c r="G73" s="71">
        <v>466.1</v>
      </c>
      <c r="H73" s="61" t="s">
        <v>5</v>
      </c>
      <c r="K73" s="28"/>
      <c r="L73" s="29"/>
      <c r="M73" s="28"/>
      <c r="N73" s="28"/>
      <c r="O73" s="29"/>
      <c r="P73" s="30"/>
      <c r="Q73" s="32"/>
      <c r="R73" s="31"/>
      <c r="S73" s="28"/>
      <c r="T73" s="29"/>
      <c r="U73" s="29"/>
    </row>
    <row r="74" spans="1:21" s="6" customFormat="1" ht="17.25" customHeight="1" x14ac:dyDescent="0.25">
      <c r="A74" s="58" t="s">
        <v>38</v>
      </c>
      <c r="B74" s="58">
        <v>70</v>
      </c>
      <c r="C74" s="59">
        <v>40845753</v>
      </c>
      <c r="D74" s="60">
        <v>41660</v>
      </c>
      <c r="E74" s="58" t="s">
        <v>48</v>
      </c>
      <c r="F74" s="70">
        <v>15</v>
      </c>
      <c r="G74" s="71">
        <v>466.1</v>
      </c>
      <c r="H74" s="61" t="s">
        <v>15</v>
      </c>
      <c r="K74" s="28"/>
      <c r="L74" s="29"/>
      <c r="M74" s="28"/>
      <c r="N74" s="28"/>
      <c r="O74" s="29"/>
      <c r="P74" s="30"/>
      <c r="Q74" s="32"/>
      <c r="R74" s="31"/>
      <c r="S74" s="28"/>
      <c r="T74" s="29"/>
      <c r="U74" s="29"/>
    </row>
    <row r="75" spans="1:21" s="6" customFormat="1" ht="17.25" customHeight="1" x14ac:dyDescent="0.25">
      <c r="A75" s="58" t="s">
        <v>38</v>
      </c>
      <c r="B75" s="58">
        <v>71</v>
      </c>
      <c r="C75" s="59">
        <v>40845756</v>
      </c>
      <c r="D75" s="60">
        <v>41660</v>
      </c>
      <c r="E75" s="58" t="s">
        <v>123</v>
      </c>
      <c r="F75" s="70">
        <v>7</v>
      </c>
      <c r="G75" s="71">
        <v>466.1</v>
      </c>
      <c r="H75" s="61" t="s">
        <v>21</v>
      </c>
      <c r="K75" s="28"/>
      <c r="L75" s="29"/>
      <c r="M75" s="28"/>
      <c r="N75" s="28"/>
      <c r="O75" s="29"/>
      <c r="P75" s="30"/>
      <c r="Q75" s="32"/>
      <c r="R75" s="31"/>
      <c r="S75" s="28"/>
      <c r="T75" s="29"/>
      <c r="U75" s="29"/>
    </row>
    <row r="76" spans="1:21" s="6" customFormat="1" ht="17.25" customHeight="1" x14ac:dyDescent="0.25">
      <c r="A76" s="58" t="s">
        <v>38</v>
      </c>
      <c r="B76" s="58">
        <v>72</v>
      </c>
      <c r="C76" s="59">
        <v>40845764</v>
      </c>
      <c r="D76" s="60">
        <v>41660</v>
      </c>
      <c r="E76" s="58" t="s">
        <v>123</v>
      </c>
      <c r="F76" s="70">
        <v>15</v>
      </c>
      <c r="G76" s="71">
        <v>466.1</v>
      </c>
      <c r="H76" s="61" t="s">
        <v>20</v>
      </c>
      <c r="K76" s="28"/>
      <c r="L76" s="29"/>
      <c r="M76" s="28"/>
      <c r="N76" s="28"/>
      <c r="O76" s="29"/>
      <c r="P76" s="30"/>
      <c r="Q76" s="32"/>
      <c r="R76" s="31"/>
      <c r="S76" s="28"/>
      <c r="T76" s="29"/>
      <c r="U76" s="29"/>
    </row>
    <row r="77" spans="1:21" s="6" customFormat="1" ht="17.25" customHeight="1" x14ac:dyDescent="0.25">
      <c r="A77" s="58" t="s">
        <v>38</v>
      </c>
      <c r="B77" s="58">
        <v>73</v>
      </c>
      <c r="C77" s="59">
        <v>40846275</v>
      </c>
      <c r="D77" s="60">
        <v>41660</v>
      </c>
      <c r="E77" s="58" t="s">
        <v>123</v>
      </c>
      <c r="F77" s="70">
        <v>4</v>
      </c>
      <c r="G77" s="71">
        <v>466.1</v>
      </c>
      <c r="H77" s="61" t="s">
        <v>4</v>
      </c>
      <c r="K77" s="28"/>
      <c r="L77" s="29"/>
      <c r="M77" s="28"/>
      <c r="N77" s="28"/>
      <c r="O77" s="29"/>
      <c r="P77" s="30"/>
      <c r="Q77" s="32"/>
      <c r="R77" s="31"/>
      <c r="S77" s="28"/>
      <c r="T77" s="29"/>
      <c r="U77" s="29"/>
    </row>
    <row r="78" spans="1:21" s="6" customFormat="1" ht="17.25" customHeight="1" x14ac:dyDescent="0.25">
      <c r="A78" s="58" t="s">
        <v>38</v>
      </c>
      <c r="B78" s="58">
        <v>74</v>
      </c>
      <c r="C78" s="59">
        <v>40846325</v>
      </c>
      <c r="D78" s="60">
        <v>41653</v>
      </c>
      <c r="E78" s="58" t="s">
        <v>123</v>
      </c>
      <c r="F78" s="70">
        <v>9</v>
      </c>
      <c r="G78" s="71">
        <v>466.1</v>
      </c>
      <c r="H78" s="61" t="s">
        <v>60</v>
      </c>
      <c r="K78" s="28"/>
      <c r="L78" s="29"/>
      <c r="M78" s="28"/>
      <c r="N78" s="28"/>
      <c r="O78" s="29"/>
      <c r="P78" s="30"/>
      <c r="Q78" s="32"/>
      <c r="R78" s="31"/>
      <c r="S78" s="28"/>
      <c r="T78" s="29"/>
      <c r="U78" s="29"/>
    </row>
    <row r="79" spans="1:21" s="6" customFormat="1" ht="17.25" customHeight="1" x14ac:dyDescent="0.25">
      <c r="A79" s="58" t="s">
        <v>38</v>
      </c>
      <c r="B79" s="58">
        <v>75</v>
      </c>
      <c r="C79" s="59">
        <v>40846346</v>
      </c>
      <c r="D79" s="60">
        <v>41656</v>
      </c>
      <c r="E79" s="58" t="s">
        <v>123</v>
      </c>
      <c r="F79" s="70">
        <v>12</v>
      </c>
      <c r="G79" s="71">
        <v>466.1</v>
      </c>
      <c r="H79" s="61" t="s">
        <v>14</v>
      </c>
      <c r="K79" s="28"/>
      <c r="L79" s="29"/>
      <c r="M79" s="28"/>
      <c r="N79" s="28"/>
      <c r="O79" s="29"/>
      <c r="P79" s="30"/>
      <c r="Q79" s="32"/>
      <c r="R79" s="31"/>
      <c r="S79" s="28"/>
      <c r="T79" s="29"/>
      <c r="U79" s="29"/>
    </row>
    <row r="80" spans="1:21" s="6" customFormat="1" ht="17.25" customHeight="1" x14ac:dyDescent="0.25">
      <c r="A80" s="58" t="s">
        <v>38</v>
      </c>
      <c r="B80" s="58">
        <v>76</v>
      </c>
      <c r="C80" s="59">
        <v>40846505</v>
      </c>
      <c r="D80" s="60">
        <v>41661</v>
      </c>
      <c r="E80" s="58" t="s">
        <v>123</v>
      </c>
      <c r="F80" s="70">
        <v>15</v>
      </c>
      <c r="G80" s="71">
        <v>466.1</v>
      </c>
      <c r="H80" s="61" t="s">
        <v>9</v>
      </c>
      <c r="K80" s="28"/>
      <c r="L80" s="29"/>
      <c r="M80" s="28"/>
      <c r="N80" s="28"/>
      <c r="O80" s="29"/>
      <c r="P80" s="30"/>
      <c r="Q80" s="32"/>
      <c r="R80" s="31"/>
      <c r="S80" s="28"/>
      <c r="T80" s="29"/>
      <c r="U80" s="29"/>
    </row>
    <row r="81" spans="1:21" s="6" customFormat="1" ht="17.25" customHeight="1" x14ac:dyDescent="0.25">
      <c r="A81" s="58" t="s">
        <v>38</v>
      </c>
      <c r="B81" s="58">
        <v>77</v>
      </c>
      <c r="C81" s="59">
        <v>40846520</v>
      </c>
      <c r="D81" s="60">
        <v>41661</v>
      </c>
      <c r="E81" s="58" t="s">
        <v>123</v>
      </c>
      <c r="F81" s="70">
        <v>5</v>
      </c>
      <c r="G81" s="71">
        <v>466.1</v>
      </c>
      <c r="H81" s="61" t="s">
        <v>26</v>
      </c>
      <c r="K81" s="28"/>
      <c r="L81" s="29"/>
      <c r="M81" s="28"/>
      <c r="N81" s="28"/>
      <c r="O81" s="29"/>
      <c r="P81" s="30"/>
      <c r="Q81" s="32"/>
      <c r="R81" s="31"/>
      <c r="S81" s="28"/>
      <c r="T81" s="29"/>
      <c r="U81" s="29"/>
    </row>
    <row r="82" spans="1:21" s="6" customFormat="1" ht="17.25" customHeight="1" x14ac:dyDescent="0.25">
      <c r="A82" s="58" t="s">
        <v>38</v>
      </c>
      <c r="B82" s="58">
        <v>78</v>
      </c>
      <c r="C82" s="59">
        <v>40846543</v>
      </c>
      <c r="D82" s="60">
        <v>41663</v>
      </c>
      <c r="E82" s="58" t="s">
        <v>123</v>
      </c>
      <c r="F82" s="70">
        <v>4</v>
      </c>
      <c r="G82" s="71">
        <v>466.1</v>
      </c>
      <c r="H82" s="61" t="s">
        <v>29</v>
      </c>
      <c r="K82" s="28"/>
      <c r="L82" s="29"/>
      <c r="M82" s="28"/>
      <c r="N82" s="28"/>
      <c r="O82" s="29"/>
      <c r="P82" s="30"/>
      <c r="Q82" s="32"/>
      <c r="R82" s="31"/>
      <c r="S82" s="28"/>
      <c r="T82" s="29"/>
      <c r="U82" s="29"/>
    </row>
    <row r="83" spans="1:21" s="6" customFormat="1" ht="17.25" customHeight="1" x14ac:dyDescent="0.25">
      <c r="A83" s="58" t="s">
        <v>38</v>
      </c>
      <c r="B83" s="58">
        <v>79</v>
      </c>
      <c r="C83" s="59">
        <v>40846605</v>
      </c>
      <c r="D83" s="60">
        <v>41661</v>
      </c>
      <c r="E83" s="58" t="s">
        <v>123</v>
      </c>
      <c r="F83" s="70">
        <v>10</v>
      </c>
      <c r="G83" s="71">
        <v>466.1</v>
      </c>
      <c r="H83" s="61" t="s">
        <v>208</v>
      </c>
      <c r="K83" s="28"/>
      <c r="L83" s="29"/>
      <c r="M83" s="28"/>
      <c r="N83" s="28"/>
      <c r="O83" s="29"/>
      <c r="P83" s="30"/>
      <c r="Q83" s="32"/>
      <c r="R83" s="31"/>
      <c r="S83" s="28"/>
      <c r="T83" s="29"/>
      <c r="U83" s="29"/>
    </row>
    <row r="84" spans="1:21" s="6" customFormat="1" ht="17.25" customHeight="1" x14ac:dyDescent="0.25">
      <c r="A84" s="58" t="s">
        <v>38</v>
      </c>
      <c r="B84" s="58">
        <v>80</v>
      </c>
      <c r="C84" s="59">
        <v>40846863</v>
      </c>
      <c r="D84" s="60">
        <v>41655</v>
      </c>
      <c r="E84" s="58" t="s">
        <v>123</v>
      </c>
      <c r="F84" s="70">
        <v>15</v>
      </c>
      <c r="G84" s="71">
        <v>466.1</v>
      </c>
      <c r="H84" s="61" t="s">
        <v>85</v>
      </c>
      <c r="K84" s="28"/>
      <c r="L84" s="29"/>
      <c r="M84" s="28"/>
      <c r="N84" s="28"/>
      <c r="O84" s="29"/>
      <c r="P84" s="30"/>
      <c r="Q84" s="32"/>
      <c r="R84" s="31"/>
      <c r="S84" s="28"/>
      <c r="T84" s="29"/>
      <c r="U84" s="29"/>
    </row>
    <row r="85" spans="1:21" s="6" customFormat="1" ht="17.25" customHeight="1" x14ac:dyDescent="0.25">
      <c r="A85" s="58" t="s">
        <v>38</v>
      </c>
      <c r="B85" s="58">
        <v>81</v>
      </c>
      <c r="C85" s="59">
        <v>40847129</v>
      </c>
      <c r="D85" s="60">
        <v>41660</v>
      </c>
      <c r="E85" s="58" t="s">
        <v>123</v>
      </c>
      <c r="F85" s="70">
        <v>15</v>
      </c>
      <c r="G85" s="71">
        <v>466.1</v>
      </c>
      <c r="H85" s="61" t="s">
        <v>26</v>
      </c>
      <c r="K85" s="28"/>
      <c r="L85" s="29"/>
      <c r="M85" s="28"/>
      <c r="N85" s="28"/>
      <c r="O85" s="29"/>
      <c r="P85" s="30"/>
      <c r="Q85" s="32"/>
      <c r="R85" s="31"/>
      <c r="S85" s="28"/>
      <c r="T85" s="29"/>
      <c r="U85" s="29"/>
    </row>
    <row r="86" spans="1:21" s="6" customFormat="1" ht="17.25" customHeight="1" x14ac:dyDescent="0.25">
      <c r="A86" s="58" t="s">
        <v>38</v>
      </c>
      <c r="B86" s="58">
        <v>82</v>
      </c>
      <c r="C86" s="59">
        <v>40847139</v>
      </c>
      <c r="D86" s="60">
        <v>41660</v>
      </c>
      <c r="E86" s="58" t="s">
        <v>123</v>
      </c>
      <c r="F86" s="70">
        <v>15</v>
      </c>
      <c r="G86" s="71">
        <v>466.1</v>
      </c>
      <c r="H86" s="61" t="s">
        <v>26</v>
      </c>
      <c r="K86" s="28"/>
      <c r="L86" s="29"/>
      <c r="M86" s="28"/>
      <c r="N86" s="28"/>
      <c r="O86" s="29"/>
      <c r="P86" s="30"/>
      <c r="Q86" s="32"/>
      <c r="R86" s="31"/>
      <c r="S86" s="28"/>
      <c r="T86" s="29"/>
      <c r="U86" s="29"/>
    </row>
    <row r="87" spans="1:21" s="6" customFormat="1" ht="17.25" customHeight="1" x14ac:dyDescent="0.25">
      <c r="A87" s="58" t="s">
        <v>38</v>
      </c>
      <c r="B87" s="58">
        <v>83</v>
      </c>
      <c r="C87" s="59">
        <v>40847149</v>
      </c>
      <c r="D87" s="60">
        <v>41659</v>
      </c>
      <c r="E87" s="58" t="s">
        <v>123</v>
      </c>
      <c r="F87" s="70">
        <v>5</v>
      </c>
      <c r="G87" s="71">
        <v>466.1</v>
      </c>
      <c r="H87" s="61" t="s">
        <v>28</v>
      </c>
      <c r="K87" s="28"/>
      <c r="L87" s="29"/>
      <c r="M87" s="28"/>
      <c r="N87" s="28"/>
      <c r="O87" s="29"/>
      <c r="P87" s="30"/>
      <c r="Q87" s="32"/>
      <c r="R87" s="31"/>
      <c r="S87" s="28"/>
      <c r="T87" s="29"/>
      <c r="U87" s="29"/>
    </row>
    <row r="88" spans="1:21" s="6" customFormat="1" ht="17.25" customHeight="1" x14ac:dyDescent="0.25">
      <c r="A88" s="58" t="s">
        <v>38</v>
      </c>
      <c r="B88" s="58">
        <v>84</v>
      </c>
      <c r="C88" s="59">
        <v>40847428</v>
      </c>
      <c r="D88" s="60">
        <v>41656</v>
      </c>
      <c r="E88" s="58" t="s">
        <v>123</v>
      </c>
      <c r="F88" s="70">
        <v>5</v>
      </c>
      <c r="G88" s="71">
        <v>466.1</v>
      </c>
      <c r="H88" s="61" t="s">
        <v>197</v>
      </c>
      <c r="K88" s="28"/>
      <c r="L88" s="29"/>
      <c r="M88" s="28"/>
      <c r="N88" s="28"/>
      <c r="O88" s="29"/>
      <c r="P88" s="30"/>
      <c r="Q88" s="32"/>
      <c r="R88" s="31"/>
      <c r="S88" s="28"/>
      <c r="T88" s="29"/>
      <c r="U88" s="29"/>
    </row>
    <row r="89" spans="1:21" s="6" customFormat="1" ht="17.25" customHeight="1" x14ac:dyDescent="0.25">
      <c r="A89" s="58" t="s">
        <v>38</v>
      </c>
      <c r="B89" s="58">
        <v>85</v>
      </c>
      <c r="C89" s="59">
        <v>40847437</v>
      </c>
      <c r="D89" s="60">
        <v>41642</v>
      </c>
      <c r="E89" s="58" t="s">
        <v>123</v>
      </c>
      <c r="F89" s="70">
        <v>10</v>
      </c>
      <c r="G89" s="71">
        <v>466.1</v>
      </c>
      <c r="H89" s="61" t="s">
        <v>177</v>
      </c>
      <c r="K89" s="28"/>
      <c r="L89" s="29"/>
      <c r="M89" s="28"/>
      <c r="N89" s="28"/>
      <c r="O89" s="29"/>
      <c r="P89" s="30"/>
      <c r="Q89" s="32"/>
      <c r="R89" s="31"/>
      <c r="S89" s="28"/>
      <c r="T89" s="29"/>
      <c r="U89" s="29"/>
    </row>
    <row r="90" spans="1:21" s="6" customFormat="1" ht="17.25" customHeight="1" x14ac:dyDescent="0.25">
      <c r="A90" s="58" t="s">
        <v>38</v>
      </c>
      <c r="B90" s="58">
        <v>86</v>
      </c>
      <c r="C90" s="59">
        <v>40847448</v>
      </c>
      <c r="D90" s="60">
        <v>41656</v>
      </c>
      <c r="E90" s="58" t="s">
        <v>123</v>
      </c>
      <c r="F90" s="70">
        <v>14.5</v>
      </c>
      <c r="G90" s="71">
        <v>466.1</v>
      </c>
      <c r="H90" s="61" t="s">
        <v>152</v>
      </c>
      <c r="K90" s="28"/>
      <c r="L90" s="29"/>
      <c r="M90" s="28"/>
      <c r="N90" s="28"/>
      <c r="O90" s="29"/>
      <c r="P90" s="30"/>
      <c r="Q90" s="32"/>
      <c r="R90" s="31"/>
      <c r="S90" s="28"/>
      <c r="T90" s="29"/>
      <c r="U90" s="29"/>
    </row>
    <row r="91" spans="1:21" s="6" customFormat="1" ht="17.25" customHeight="1" x14ac:dyDescent="0.25">
      <c r="A91" s="58" t="s">
        <v>38</v>
      </c>
      <c r="B91" s="58">
        <v>87</v>
      </c>
      <c r="C91" s="59">
        <v>40847497</v>
      </c>
      <c r="D91" s="60">
        <v>41661</v>
      </c>
      <c r="E91" s="58" t="s">
        <v>123</v>
      </c>
      <c r="F91" s="70">
        <v>10</v>
      </c>
      <c r="G91" s="71">
        <v>4291.8999999999996</v>
      </c>
      <c r="H91" s="61" t="s">
        <v>208</v>
      </c>
      <c r="K91" s="28"/>
      <c r="L91" s="29"/>
      <c r="M91" s="28"/>
      <c r="N91" s="28"/>
      <c r="O91" s="29"/>
      <c r="P91" s="30"/>
      <c r="Q91" s="32"/>
      <c r="R91" s="31"/>
      <c r="S91" s="28"/>
      <c r="T91" s="29"/>
      <c r="U91" s="29"/>
    </row>
    <row r="92" spans="1:21" s="6" customFormat="1" ht="17.25" customHeight="1" x14ac:dyDescent="0.25">
      <c r="A92" s="58" t="s">
        <v>38</v>
      </c>
      <c r="B92" s="58">
        <v>88</v>
      </c>
      <c r="C92" s="59">
        <v>40847855</v>
      </c>
      <c r="D92" s="60">
        <v>41661</v>
      </c>
      <c r="E92" s="58" t="s">
        <v>123</v>
      </c>
      <c r="F92" s="70">
        <v>14</v>
      </c>
      <c r="G92" s="71">
        <v>466.1</v>
      </c>
      <c r="H92" s="61" t="s">
        <v>26</v>
      </c>
      <c r="K92" s="28"/>
      <c r="L92" s="29"/>
      <c r="M92" s="28"/>
      <c r="N92" s="28"/>
      <c r="O92" s="29"/>
      <c r="P92" s="30"/>
      <c r="Q92" s="32"/>
      <c r="R92" s="31"/>
      <c r="S92" s="28"/>
      <c r="T92" s="29"/>
      <c r="U92" s="29"/>
    </row>
    <row r="93" spans="1:21" s="6" customFormat="1" ht="17.25" customHeight="1" x14ac:dyDescent="0.25">
      <c r="A93" s="58" t="s">
        <v>38</v>
      </c>
      <c r="B93" s="58">
        <v>89</v>
      </c>
      <c r="C93" s="59">
        <v>40847958</v>
      </c>
      <c r="D93" s="60">
        <v>41660</v>
      </c>
      <c r="E93" s="58" t="s">
        <v>123</v>
      </c>
      <c r="F93" s="70">
        <v>10</v>
      </c>
      <c r="G93" s="71">
        <v>466.1</v>
      </c>
      <c r="H93" s="61" t="s">
        <v>1</v>
      </c>
      <c r="K93" s="28"/>
      <c r="L93" s="29"/>
      <c r="M93" s="28"/>
      <c r="N93" s="28"/>
      <c r="O93" s="29"/>
      <c r="P93" s="30"/>
      <c r="Q93" s="32"/>
      <c r="R93" s="31"/>
      <c r="S93" s="28"/>
      <c r="T93" s="29"/>
      <c r="U93" s="29"/>
    </row>
    <row r="94" spans="1:21" s="6" customFormat="1" ht="17.25" customHeight="1" x14ac:dyDescent="0.25">
      <c r="A94" s="58" t="s">
        <v>38</v>
      </c>
      <c r="B94" s="58">
        <v>90</v>
      </c>
      <c r="C94" s="59">
        <v>40847982</v>
      </c>
      <c r="D94" s="60">
        <v>41659</v>
      </c>
      <c r="E94" s="58" t="s">
        <v>123</v>
      </c>
      <c r="F94" s="70">
        <v>7</v>
      </c>
      <c r="G94" s="71">
        <v>466.1</v>
      </c>
      <c r="H94" s="61" t="s">
        <v>28</v>
      </c>
      <c r="K94" s="28"/>
      <c r="L94" s="29"/>
      <c r="M94" s="28"/>
      <c r="N94" s="28"/>
      <c r="O94" s="29"/>
      <c r="P94" s="30"/>
      <c r="Q94" s="32"/>
      <c r="R94" s="31"/>
      <c r="S94" s="28"/>
      <c r="T94" s="29"/>
      <c r="U94" s="29"/>
    </row>
    <row r="95" spans="1:21" s="6" customFormat="1" ht="17.25" customHeight="1" x14ac:dyDescent="0.25">
      <c r="A95" s="58" t="s">
        <v>38</v>
      </c>
      <c r="B95" s="58">
        <v>91</v>
      </c>
      <c r="C95" s="59">
        <v>40848262</v>
      </c>
      <c r="D95" s="60">
        <v>41656</v>
      </c>
      <c r="E95" s="58" t="s">
        <v>123</v>
      </c>
      <c r="F95" s="70">
        <v>7</v>
      </c>
      <c r="G95" s="71">
        <v>466.1</v>
      </c>
      <c r="H95" s="61" t="s">
        <v>137</v>
      </c>
      <c r="K95" s="28"/>
      <c r="L95" s="29"/>
      <c r="M95" s="28"/>
      <c r="N95" s="28"/>
      <c r="O95" s="29"/>
      <c r="P95" s="30"/>
      <c r="Q95" s="32"/>
      <c r="R95" s="31"/>
      <c r="S95" s="28"/>
      <c r="T95" s="29"/>
      <c r="U95" s="29"/>
    </row>
    <row r="96" spans="1:21" s="6" customFormat="1" ht="17.25" customHeight="1" x14ac:dyDescent="0.25">
      <c r="A96" s="58" t="s">
        <v>38</v>
      </c>
      <c r="B96" s="58">
        <v>92</v>
      </c>
      <c r="C96" s="59">
        <v>40848411</v>
      </c>
      <c r="D96" s="60">
        <v>41663</v>
      </c>
      <c r="E96" s="58" t="s">
        <v>123</v>
      </c>
      <c r="F96" s="70">
        <v>7</v>
      </c>
      <c r="G96" s="71">
        <v>466.1</v>
      </c>
      <c r="H96" s="61" t="s">
        <v>8</v>
      </c>
      <c r="K96" s="28"/>
      <c r="L96" s="29"/>
      <c r="M96" s="28"/>
      <c r="N96" s="28"/>
      <c r="O96" s="29"/>
      <c r="P96" s="30"/>
      <c r="Q96" s="32"/>
      <c r="R96" s="31"/>
      <c r="S96" s="28"/>
      <c r="T96" s="29"/>
      <c r="U96" s="29"/>
    </row>
    <row r="97" spans="1:21" s="6" customFormat="1" ht="17.25" customHeight="1" x14ac:dyDescent="0.25">
      <c r="A97" s="58" t="s">
        <v>38</v>
      </c>
      <c r="B97" s="58">
        <v>93</v>
      </c>
      <c r="C97" s="59">
        <v>40848425</v>
      </c>
      <c r="D97" s="60">
        <v>41663</v>
      </c>
      <c r="E97" s="58" t="s">
        <v>123</v>
      </c>
      <c r="F97" s="70">
        <v>14.5</v>
      </c>
      <c r="G97" s="71">
        <v>466.1</v>
      </c>
      <c r="H97" s="61" t="s">
        <v>2</v>
      </c>
      <c r="K97" s="28"/>
      <c r="L97" s="29"/>
      <c r="M97" s="28"/>
      <c r="N97" s="28"/>
      <c r="O97" s="29"/>
      <c r="P97" s="30"/>
      <c r="Q97" s="32"/>
      <c r="R97" s="31"/>
      <c r="S97" s="28"/>
      <c r="T97" s="29"/>
      <c r="U97" s="29"/>
    </row>
    <row r="98" spans="1:21" s="6" customFormat="1" ht="17.25" customHeight="1" x14ac:dyDescent="0.25">
      <c r="A98" s="58" t="s">
        <v>38</v>
      </c>
      <c r="B98" s="58">
        <v>94</v>
      </c>
      <c r="C98" s="59">
        <v>40848435</v>
      </c>
      <c r="D98" s="60">
        <v>41670</v>
      </c>
      <c r="E98" s="58" t="s">
        <v>123</v>
      </c>
      <c r="F98" s="70">
        <v>15</v>
      </c>
      <c r="G98" s="71">
        <v>466.1</v>
      </c>
      <c r="H98" s="61" t="s">
        <v>21</v>
      </c>
      <c r="K98" s="28"/>
      <c r="L98" s="29"/>
      <c r="M98" s="28"/>
      <c r="N98" s="28"/>
      <c r="O98" s="29"/>
      <c r="P98" s="30"/>
      <c r="Q98" s="32"/>
      <c r="R98" s="31"/>
      <c r="S98" s="28"/>
      <c r="T98" s="29"/>
      <c r="U98" s="29"/>
    </row>
    <row r="99" spans="1:21" s="6" customFormat="1" ht="17.25" customHeight="1" x14ac:dyDescent="0.25">
      <c r="A99" s="58" t="s">
        <v>38</v>
      </c>
      <c r="B99" s="58">
        <v>95</v>
      </c>
      <c r="C99" s="59">
        <v>40848483</v>
      </c>
      <c r="D99" s="60">
        <v>41669</v>
      </c>
      <c r="E99" s="58" t="s">
        <v>123</v>
      </c>
      <c r="F99" s="70">
        <v>10</v>
      </c>
      <c r="G99" s="71">
        <v>466.1</v>
      </c>
      <c r="H99" s="61" t="s">
        <v>21</v>
      </c>
      <c r="K99" s="28"/>
      <c r="L99" s="29"/>
      <c r="M99" s="28"/>
      <c r="N99" s="28"/>
      <c r="O99" s="29"/>
      <c r="P99" s="30"/>
      <c r="Q99" s="32"/>
      <c r="R99" s="31"/>
      <c r="S99" s="28"/>
      <c r="T99" s="29"/>
      <c r="U99" s="29"/>
    </row>
    <row r="100" spans="1:21" s="6" customFormat="1" ht="17.25" customHeight="1" x14ac:dyDescent="0.25">
      <c r="A100" s="58" t="s">
        <v>38</v>
      </c>
      <c r="B100" s="58">
        <v>96</v>
      </c>
      <c r="C100" s="59">
        <v>40848497</v>
      </c>
      <c r="D100" s="60">
        <v>41663</v>
      </c>
      <c r="E100" s="58" t="s">
        <v>48</v>
      </c>
      <c r="F100" s="70">
        <v>15</v>
      </c>
      <c r="G100" s="71">
        <v>466.1</v>
      </c>
      <c r="H100" s="61" t="s">
        <v>9</v>
      </c>
      <c r="K100" s="28"/>
      <c r="L100" s="29"/>
      <c r="M100" s="28"/>
      <c r="N100" s="28"/>
      <c r="O100" s="29"/>
      <c r="P100" s="30"/>
      <c r="Q100" s="32"/>
      <c r="R100" s="31"/>
      <c r="S100" s="28"/>
      <c r="T100" s="29"/>
      <c r="U100" s="29"/>
    </row>
    <row r="101" spans="1:21" s="6" customFormat="1" ht="17.25" customHeight="1" x14ac:dyDescent="0.25">
      <c r="A101" s="58" t="s">
        <v>38</v>
      </c>
      <c r="B101" s="58">
        <v>97</v>
      </c>
      <c r="C101" s="59">
        <v>40848608</v>
      </c>
      <c r="D101" s="60">
        <v>41667</v>
      </c>
      <c r="E101" s="58" t="s">
        <v>123</v>
      </c>
      <c r="F101" s="70">
        <v>10</v>
      </c>
      <c r="G101" s="71">
        <v>466.1</v>
      </c>
      <c r="H101" s="61" t="s">
        <v>54</v>
      </c>
      <c r="K101" s="28"/>
      <c r="L101" s="29"/>
      <c r="M101" s="28"/>
      <c r="N101" s="28"/>
      <c r="O101" s="29"/>
      <c r="P101" s="30"/>
      <c r="Q101" s="32"/>
      <c r="R101" s="31"/>
      <c r="S101" s="28"/>
      <c r="T101" s="29"/>
      <c r="U101" s="29"/>
    </row>
    <row r="102" spans="1:21" s="6" customFormat="1" ht="17.25" customHeight="1" x14ac:dyDescent="0.25">
      <c r="A102" s="58" t="s">
        <v>38</v>
      </c>
      <c r="B102" s="58">
        <v>98</v>
      </c>
      <c r="C102" s="59">
        <v>40848656</v>
      </c>
      <c r="D102" s="60">
        <v>41670</v>
      </c>
      <c r="E102" s="58" t="s">
        <v>123</v>
      </c>
      <c r="F102" s="70">
        <v>5</v>
      </c>
      <c r="G102" s="71">
        <v>466.1</v>
      </c>
      <c r="H102" s="61" t="s">
        <v>26</v>
      </c>
      <c r="K102" s="28"/>
      <c r="L102" s="29"/>
      <c r="M102" s="28"/>
      <c r="N102" s="28"/>
      <c r="O102" s="29"/>
      <c r="P102" s="30"/>
      <c r="Q102" s="32"/>
      <c r="R102" s="31"/>
      <c r="S102" s="28"/>
      <c r="T102" s="29"/>
      <c r="U102" s="29"/>
    </row>
    <row r="103" spans="1:21" s="6" customFormat="1" ht="17.25" customHeight="1" x14ac:dyDescent="0.25">
      <c r="A103" s="58" t="s">
        <v>38</v>
      </c>
      <c r="B103" s="58">
        <v>99</v>
      </c>
      <c r="C103" s="59">
        <v>40848944</v>
      </c>
      <c r="D103" s="60">
        <v>41661</v>
      </c>
      <c r="E103" s="58" t="s">
        <v>123</v>
      </c>
      <c r="F103" s="70">
        <v>15</v>
      </c>
      <c r="G103" s="71">
        <v>466.1</v>
      </c>
      <c r="H103" s="61" t="s">
        <v>71</v>
      </c>
      <c r="K103" s="28"/>
      <c r="L103" s="29"/>
      <c r="M103" s="28"/>
      <c r="N103" s="28"/>
      <c r="O103" s="29"/>
      <c r="P103" s="30"/>
      <c r="Q103" s="32"/>
      <c r="R103" s="31"/>
      <c r="S103" s="28"/>
      <c r="T103" s="29"/>
      <c r="U103" s="29"/>
    </row>
    <row r="104" spans="1:21" s="6" customFormat="1" ht="17.25" customHeight="1" x14ac:dyDescent="0.25">
      <c r="A104" s="58" t="s">
        <v>38</v>
      </c>
      <c r="B104" s="58">
        <v>100</v>
      </c>
      <c r="C104" s="59">
        <v>40849018</v>
      </c>
      <c r="D104" s="60">
        <v>41661</v>
      </c>
      <c r="E104" s="58" t="s">
        <v>123</v>
      </c>
      <c r="F104" s="70">
        <v>10</v>
      </c>
      <c r="G104" s="71">
        <v>4291.8999999999996</v>
      </c>
      <c r="H104" s="61" t="s">
        <v>26</v>
      </c>
      <c r="K104" s="28"/>
      <c r="L104" s="29"/>
      <c r="M104" s="28"/>
      <c r="N104" s="28"/>
      <c r="O104" s="29"/>
      <c r="P104" s="30"/>
      <c r="Q104" s="32"/>
      <c r="R104" s="31"/>
      <c r="S104" s="28"/>
      <c r="T104" s="29"/>
      <c r="U104" s="29"/>
    </row>
    <row r="105" spans="1:21" s="6" customFormat="1" ht="17.25" customHeight="1" x14ac:dyDescent="0.25">
      <c r="A105" s="58" t="s">
        <v>38</v>
      </c>
      <c r="B105" s="58">
        <v>101</v>
      </c>
      <c r="C105" s="59">
        <v>40849071</v>
      </c>
      <c r="D105" s="60">
        <v>41666</v>
      </c>
      <c r="E105" s="58" t="s">
        <v>123</v>
      </c>
      <c r="F105" s="70">
        <v>12</v>
      </c>
      <c r="G105" s="71">
        <v>466.1</v>
      </c>
      <c r="H105" s="61" t="s">
        <v>23</v>
      </c>
      <c r="K105" s="28"/>
      <c r="L105" s="29"/>
      <c r="M105" s="28"/>
      <c r="N105" s="28"/>
      <c r="O105" s="29"/>
      <c r="P105" s="30"/>
      <c r="Q105" s="32"/>
      <c r="R105" s="31"/>
      <c r="S105" s="28"/>
      <c r="T105" s="29"/>
      <c r="U105" s="29"/>
    </row>
    <row r="106" spans="1:21" s="6" customFormat="1" ht="17.25" customHeight="1" x14ac:dyDescent="0.25">
      <c r="A106" s="58" t="s">
        <v>38</v>
      </c>
      <c r="B106" s="58">
        <v>102</v>
      </c>
      <c r="C106" s="59">
        <v>40849089</v>
      </c>
      <c r="D106" s="60">
        <v>41659</v>
      </c>
      <c r="E106" s="58" t="s">
        <v>123</v>
      </c>
      <c r="F106" s="70">
        <v>3</v>
      </c>
      <c r="G106" s="71">
        <v>466.1</v>
      </c>
      <c r="H106" s="61" t="s">
        <v>68</v>
      </c>
      <c r="K106" s="28"/>
      <c r="L106" s="29"/>
      <c r="M106" s="28"/>
      <c r="N106" s="28"/>
      <c r="O106" s="29"/>
      <c r="P106" s="30"/>
      <c r="Q106" s="32"/>
      <c r="R106" s="31"/>
      <c r="S106" s="28"/>
      <c r="T106" s="29"/>
      <c r="U106" s="29"/>
    </row>
    <row r="107" spans="1:21" s="6" customFormat="1" ht="17.25" customHeight="1" x14ac:dyDescent="0.25">
      <c r="A107" s="58" t="s">
        <v>38</v>
      </c>
      <c r="B107" s="58">
        <v>103</v>
      </c>
      <c r="C107" s="59">
        <v>40849163</v>
      </c>
      <c r="D107" s="60">
        <v>41661</v>
      </c>
      <c r="E107" s="58" t="s">
        <v>123</v>
      </c>
      <c r="F107" s="70">
        <v>10</v>
      </c>
      <c r="G107" s="71">
        <v>466.1</v>
      </c>
      <c r="H107" s="61" t="s">
        <v>82</v>
      </c>
      <c r="K107" s="28"/>
      <c r="L107" s="29"/>
      <c r="M107" s="28"/>
      <c r="N107" s="28"/>
      <c r="O107" s="29"/>
      <c r="P107" s="30"/>
      <c r="Q107" s="32"/>
      <c r="R107" s="31"/>
      <c r="S107" s="28"/>
      <c r="T107" s="29"/>
      <c r="U107" s="29"/>
    </row>
    <row r="108" spans="1:21" s="6" customFormat="1" ht="17.25" customHeight="1" x14ac:dyDescent="0.25">
      <c r="A108" s="58" t="s">
        <v>38</v>
      </c>
      <c r="B108" s="58">
        <v>104</v>
      </c>
      <c r="C108" s="59">
        <v>40849288</v>
      </c>
      <c r="D108" s="60">
        <v>41667</v>
      </c>
      <c r="E108" s="58" t="s">
        <v>123</v>
      </c>
      <c r="F108" s="70">
        <v>10</v>
      </c>
      <c r="G108" s="71">
        <v>466.1</v>
      </c>
      <c r="H108" s="61" t="s">
        <v>54</v>
      </c>
      <c r="K108" s="28"/>
      <c r="L108" s="29"/>
      <c r="M108" s="28"/>
      <c r="N108" s="28"/>
      <c r="O108" s="29"/>
      <c r="P108" s="30"/>
      <c r="Q108" s="32"/>
      <c r="R108" s="31"/>
      <c r="S108" s="28"/>
      <c r="T108" s="29"/>
      <c r="U108" s="29"/>
    </row>
    <row r="109" spans="1:21" s="6" customFormat="1" ht="17.25" customHeight="1" x14ac:dyDescent="0.25">
      <c r="A109" s="58" t="s">
        <v>38</v>
      </c>
      <c r="B109" s="58">
        <v>105</v>
      </c>
      <c r="C109" s="59">
        <v>40849466</v>
      </c>
      <c r="D109" s="60">
        <v>41662</v>
      </c>
      <c r="E109" s="58" t="s">
        <v>123</v>
      </c>
      <c r="F109" s="70">
        <v>15</v>
      </c>
      <c r="G109" s="71">
        <v>466.1</v>
      </c>
      <c r="H109" s="61" t="s">
        <v>27</v>
      </c>
      <c r="K109" s="28"/>
      <c r="L109" s="29"/>
      <c r="M109" s="28"/>
      <c r="N109" s="28"/>
      <c r="O109" s="29"/>
      <c r="P109" s="30"/>
      <c r="Q109" s="32"/>
      <c r="R109" s="31"/>
      <c r="S109" s="28"/>
      <c r="T109" s="29"/>
      <c r="U109" s="29"/>
    </row>
    <row r="110" spans="1:21" s="6" customFormat="1" ht="17.25" customHeight="1" x14ac:dyDescent="0.25">
      <c r="A110" s="58" t="s">
        <v>38</v>
      </c>
      <c r="B110" s="58">
        <v>106</v>
      </c>
      <c r="C110" s="59">
        <v>40849697</v>
      </c>
      <c r="D110" s="60">
        <v>41666</v>
      </c>
      <c r="E110" s="58" t="s">
        <v>123</v>
      </c>
      <c r="F110" s="70">
        <v>15</v>
      </c>
      <c r="G110" s="71">
        <v>466.1</v>
      </c>
      <c r="H110" s="61" t="s">
        <v>27</v>
      </c>
      <c r="K110" s="28"/>
      <c r="L110" s="29"/>
      <c r="M110" s="28"/>
      <c r="N110" s="28"/>
      <c r="O110" s="29"/>
      <c r="P110" s="30"/>
      <c r="Q110" s="32"/>
      <c r="R110" s="31"/>
      <c r="S110" s="28"/>
      <c r="T110" s="29"/>
      <c r="U110" s="29"/>
    </row>
    <row r="111" spans="1:21" s="6" customFormat="1" ht="17.25" customHeight="1" x14ac:dyDescent="0.25">
      <c r="A111" s="58" t="s">
        <v>38</v>
      </c>
      <c r="B111" s="58">
        <v>107</v>
      </c>
      <c r="C111" s="59">
        <v>40849699</v>
      </c>
      <c r="D111" s="60">
        <v>41662</v>
      </c>
      <c r="E111" s="58" t="s">
        <v>123</v>
      </c>
      <c r="F111" s="70">
        <v>15</v>
      </c>
      <c r="G111" s="71">
        <v>466.1</v>
      </c>
      <c r="H111" s="61" t="s">
        <v>14</v>
      </c>
      <c r="K111" s="28"/>
      <c r="L111" s="29"/>
      <c r="M111" s="28"/>
      <c r="N111" s="28"/>
      <c r="O111" s="29"/>
      <c r="P111" s="30"/>
      <c r="Q111" s="32"/>
      <c r="R111" s="31"/>
      <c r="S111" s="28"/>
      <c r="T111" s="29"/>
      <c r="U111" s="29"/>
    </row>
    <row r="112" spans="1:21" s="6" customFormat="1" ht="17.25" customHeight="1" x14ac:dyDescent="0.25">
      <c r="A112" s="58" t="s">
        <v>38</v>
      </c>
      <c r="B112" s="58">
        <v>108</v>
      </c>
      <c r="C112" s="59">
        <v>40849714</v>
      </c>
      <c r="D112" s="60">
        <v>41662</v>
      </c>
      <c r="E112" s="58" t="s">
        <v>48</v>
      </c>
      <c r="F112" s="70">
        <v>15</v>
      </c>
      <c r="G112" s="71">
        <v>466.1</v>
      </c>
      <c r="H112" s="61" t="s">
        <v>8</v>
      </c>
      <c r="K112" s="28"/>
      <c r="L112" s="29"/>
      <c r="M112" s="28"/>
      <c r="N112" s="28"/>
      <c r="O112" s="29"/>
      <c r="P112" s="30"/>
      <c r="Q112" s="32"/>
      <c r="R112" s="31"/>
      <c r="S112" s="28"/>
      <c r="T112" s="29"/>
      <c r="U112" s="29"/>
    </row>
    <row r="113" spans="1:21" s="6" customFormat="1" ht="17.25" customHeight="1" x14ac:dyDescent="0.25">
      <c r="A113" s="58" t="s">
        <v>38</v>
      </c>
      <c r="B113" s="58">
        <v>109</v>
      </c>
      <c r="C113" s="59">
        <v>40849753</v>
      </c>
      <c r="D113" s="60">
        <v>41668</v>
      </c>
      <c r="E113" s="58" t="s">
        <v>123</v>
      </c>
      <c r="F113" s="70">
        <v>10</v>
      </c>
      <c r="G113" s="71">
        <v>466.1</v>
      </c>
      <c r="H113" s="61" t="s">
        <v>26</v>
      </c>
      <c r="K113" s="28"/>
      <c r="L113" s="29"/>
      <c r="M113" s="28"/>
      <c r="N113" s="28"/>
      <c r="O113" s="29"/>
      <c r="P113" s="30"/>
      <c r="Q113" s="32"/>
      <c r="R113" s="31"/>
      <c r="S113" s="28"/>
      <c r="T113" s="29"/>
      <c r="U113" s="29"/>
    </row>
    <row r="114" spans="1:21" s="6" customFormat="1" ht="17.25" customHeight="1" x14ac:dyDescent="0.25">
      <c r="A114" s="58" t="s">
        <v>38</v>
      </c>
      <c r="B114" s="58">
        <v>110</v>
      </c>
      <c r="C114" s="59">
        <v>40849781</v>
      </c>
      <c r="D114" s="60">
        <v>41670</v>
      </c>
      <c r="E114" s="58" t="s">
        <v>123</v>
      </c>
      <c r="F114" s="70">
        <v>3</v>
      </c>
      <c r="G114" s="71">
        <v>466.1</v>
      </c>
      <c r="H114" s="61" t="s">
        <v>20</v>
      </c>
      <c r="K114" s="28"/>
      <c r="L114" s="29"/>
      <c r="M114" s="28"/>
      <c r="N114" s="28"/>
      <c r="O114" s="29"/>
      <c r="P114" s="30"/>
      <c r="Q114" s="32"/>
      <c r="R114" s="31"/>
      <c r="S114" s="28"/>
      <c r="T114" s="29"/>
      <c r="U114" s="29"/>
    </row>
    <row r="115" spans="1:21" s="6" customFormat="1" ht="17.25" customHeight="1" x14ac:dyDescent="0.25">
      <c r="A115" s="58" t="s">
        <v>38</v>
      </c>
      <c r="B115" s="58">
        <v>111</v>
      </c>
      <c r="C115" s="59">
        <v>40849872</v>
      </c>
      <c r="D115" s="60">
        <v>41660</v>
      </c>
      <c r="E115" s="58" t="s">
        <v>123</v>
      </c>
      <c r="F115" s="70">
        <v>0.35</v>
      </c>
      <c r="G115" s="71">
        <v>466.1</v>
      </c>
      <c r="H115" s="61" t="s">
        <v>8</v>
      </c>
      <c r="K115" s="28"/>
      <c r="L115" s="29"/>
      <c r="M115" s="28"/>
      <c r="N115" s="28"/>
      <c r="O115" s="29"/>
      <c r="P115" s="30"/>
      <c r="Q115" s="32"/>
      <c r="R115" s="31"/>
      <c r="S115" s="28"/>
      <c r="T115" s="29"/>
      <c r="U115" s="29"/>
    </row>
    <row r="116" spans="1:21" s="6" customFormat="1" ht="17.25" customHeight="1" x14ac:dyDescent="0.25">
      <c r="A116" s="58" t="s">
        <v>38</v>
      </c>
      <c r="B116" s="58">
        <v>112</v>
      </c>
      <c r="C116" s="59">
        <v>40849907</v>
      </c>
      <c r="D116" s="60">
        <v>41667</v>
      </c>
      <c r="E116" s="58" t="s">
        <v>123</v>
      </c>
      <c r="F116" s="70">
        <v>14</v>
      </c>
      <c r="G116" s="71">
        <v>466.1</v>
      </c>
      <c r="H116" s="61" t="s">
        <v>26</v>
      </c>
      <c r="K116" s="28"/>
      <c r="L116" s="29"/>
      <c r="M116" s="28"/>
      <c r="N116" s="28"/>
      <c r="O116" s="29"/>
      <c r="P116" s="30"/>
      <c r="Q116" s="32"/>
      <c r="R116" s="31"/>
      <c r="S116" s="28"/>
      <c r="T116" s="29"/>
      <c r="U116" s="29"/>
    </row>
    <row r="117" spans="1:21" s="6" customFormat="1" ht="17.25" customHeight="1" x14ac:dyDescent="0.25">
      <c r="A117" s="58" t="s">
        <v>38</v>
      </c>
      <c r="B117" s="58">
        <v>113</v>
      </c>
      <c r="C117" s="59">
        <v>40850067</v>
      </c>
      <c r="D117" s="60">
        <v>41661</v>
      </c>
      <c r="E117" s="58" t="s">
        <v>123</v>
      </c>
      <c r="F117" s="70">
        <v>15</v>
      </c>
      <c r="G117" s="71">
        <v>466.1</v>
      </c>
      <c r="H117" s="61" t="s">
        <v>26</v>
      </c>
      <c r="K117" s="28"/>
      <c r="L117" s="29"/>
      <c r="M117" s="28"/>
      <c r="N117" s="28"/>
      <c r="O117" s="29"/>
      <c r="P117" s="30"/>
      <c r="Q117" s="32"/>
      <c r="R117" s="31"/>
      <c r="S117" s="28"/>
      <c r="T117" s="29"/>
      <c r="U117" s="29"/>
    </row>
    <row r="118" spans="1:21" s="6" customFormat="1" ht="17.25" customHeight="1" x14ac:dyDescent="0.25">
      <c r="A118" s="58" t="s">
        <v>38</v>
      </c>
      <c r="B118" s="58">
        <v>114</v>
      </c>
      <c r="C118" s="59">
        <v>40850205</v>
      </c>
      <c r="D118" s="60">
        <v>41661</v>
      </c>
      <c r="E118" s="58" t="s">
        <v>123</v>
      </c>
      <c r="F118" s="70">
        <v>14</v>
      </c>
      <c r="G118" s="71">
        <v>466.1</v>
      </c>
      <c r="H118" s="61" t="s">
        <v>25</v>
      </c>
      <c r="K118" s="28"/>
      <c r="L118" s="29"/>
      <c r="M118" s="28"/>
      <c r="N118" s="28"/>
      <c r="O118" s="29"/>
      <c r="P118" s="30"/>
      <c r="Q118" s="32"/>
      <c r="R118" s="31"/>
      <c r="S118" s="28"/>
      <c r="T118" s="29"/>
      <c r="U118" s="29"/>
    </row>
    <row r="119" spans="1:21" s="6" customFormat="1" ht="17.25" customHeight="1" x14ac:dyDescent="0.25">
      <c r="A119" s="58" t="s">
        <v>38</v>
      </c>
      <c r="B119" s="58">
        <v>115</v>
      </c>
      <c r="C119" s="59">
        <v>40850284</v>
      </c>
      <c r="D119" s="60">
        <v>41662</v>
      </c>
      <c r="E119" s="58" t="s">
        <v>123</v>
      </c>
      <c r="F119" s="70">
        <v>6.3</v>
      </c>
      <c r="G119" s="71">
        <v>466.1</v>
      </c>
      <c r="H119" s="61" t="s">
        <v>195</v>
      </c>
      <c r="K119" s="28"/>
      <c r="L119" s="29"/>
      <c r="M119" s="28"/>
      <c r="N119" s="28"/>
      <c r="O119" s="29"/>
      <c r="P119" s="30"/>
      <c r="Q119" s="32"/>
      <c r="R119" s="31"/>
      <c r="S119" s="28"/>
      <c r="T119" s="29"/>
      <c r="U119" s="29"/>
    </row>
    <row r="120" spans="1:21" s="6" customFormat="1" ht="17.25" customHeight="1" x14ac:dyDescent="0.25">
      <c r="A120" s="58" t="s">
        <v>38</v>
      </c>
      <c r="B120" s="58">
        <v>116</v>
      </c>
      <c r="C120" s="59">
        <v>40850348</v>
      </c>
      <c r="D120" s="60">
        <v>41663</v>
      </c>
      <c r="E120" s="58" t="s">
        <v>123</v>
      </c>
      <c r="F120" s="70">
        <v>10</v>
      </c>
      <c r="G120" s="71">
        <v>466.1</v>
      </c>
      <c r="H120" s="61" t="s">
        <v>14</v>
      </c>
      <c r="K120" s="28"/>
      <c r="L120" s="29"/>
      <c r="M120" s="28"/>
      <c r="N120" s="28"/>
      <c r="O120" s="29"/>
      <c r="P120" s="30"/>
      <c r="Q120" s="32"/>
      <c r="R120" s="31"/>
      <c r="S120" s="28"/>
      <c r="T120" s="29"/>
      <c r="U120" s="29"/>
    </row>
    <row r="121" spans="1:21" s="6" customFormat="1" ht="17.25" customHeight="1" x14ac:dyDescent="0.25">
      <c r="A121" s="58" t="s">
        <v>38</v>
      </c>
      <c r="B121" s="58">
        <v>117</v>
      </c>
      <c r="C121" s="59">
        <v>40850363</v>
      </c>
      <c r="D121" s="60">
        <v>41670</v>
      </c>
      <c r="E121" s="58" t="s">
        <v>123</v>
      </c>
      <c r="F121" s="70">
        <v>0.4</v>
      </c>
      <c r="G121" s="71">
        <v>171.68</v>
      </c>
      <c r="H121" s="61" t="s">
        <v>98</v>
      </c>
      <c r="K121" s="28"/>
      <c r="L121" s="29"/>
      <c r="M121" s="28"/>
      <c r="N121" s="28"/>
      <c r="O121" s="29"/>
      <c r="P121" s="30"/>
      <c r="Q121" s="32"/>
      <c r="R121" s="31"/>
      <c r="S121" s="28"/>
      <c r="T121" s="29"/>
      <c r="U121" s="29"/>
    </row>
    <row r="122" spans="1:21" s="6" customFormat="1" ht="17.25" customHeight="1" x14ac:dyDescent="0.25">
      <c r="A122" s="58" t="s">
        <v>38</v>
      </c>
      <c r="B122" s="58">
        <v>118</v>
      </c>
      <c r="C122" s="59">
        <v>40850375</v>
      </c>
      <c r="D122" s="60">
        <v>41666</v>
      </c>
      <c r="E122" s="58" t="s">
        <v>123</v>
      </c>
      <c r="F122" s="70">
        <v>5</v>
      </c>
      <c r="G122" s="71">
        <v>2145.9499999999998</v>
      </c>
      <c r="H122" s="61" t="s">
        <v>2</v>
      </c>
      <c r="K122" s="28"/>
      <c r="L122" s="29"/>
      <c r="M122" s="28"/>
      <c r="N122" s="28"/>
      <c r="O122" s="29"/>
      <c r="P122" s="30"/>
      <c r="Q122" s="32"/>
      <c r="R122" s="31"/>
      <c r="S122" s="28"/>
      <c r="T122" s="29"/>
      <c r="U122" s="29"/>
    </row>
    <row r="123" spans="1:21" s="6" customFormat="1" ht="17.25" customHeight="1" x14ac:dyDescent="0.25">
      <c r="A123" s="58" t="s">
        <v>38</v>
      </c>
      <c r="B123" s="58">
        <v>119</v>
      </c>
      <c r="C123" s="59">
        <v>40850389</v>
      </c>
      <c r="D123" s="60">
        <v>41670</v>
      </c>
      <c r="E123" s="58" t="s">
        <v>123</v>
      </c>
      <c r="F123" s="70">
        <v>0.4</v>
      </c>
      <c r="G123" s="71">
        <v>171.68</v>
      </c>
      <c r="H123" s="61" t="s">
        <v>98</v>
      </c>
      <c r="K123" s="28"/>
      <c r="L123" s="29"/>
      <c r="M123" s="28"/>
      <c r="N123" s="28"/>
      <c r="O123" s="29"/>
      <c r="P123" s="30"/>
      <c r="Q123" s="32"/>
      <c r="R123" s="31"/>
      <c r="S123" s="28"/>
      <c r="T123" s="29"/>
      <c r="U123" s="29"/>
    </row>
    <row r="124" spans="1:21" s="6" customFormat="1" ht="17.25" customHeight="1" x14ac:dyDescent="0.25">
      <c r="A124" s="58" t="s">
        <v>38</v>
      </c>
      <c r="B124" s="58">
        <v>120</v>
      </c>
      <c r="C124" s="59">
        <v>40850811</v>
      </c>
      <c r="D124" s="60">
        <v>41663</v>
      </c>
      <c r="E124" s="58" t="s">
        <v>123</v>
      </c>
      <c r="F124" s="70">
        <v>5</v>
      </c>
      <c r="G124" s="71">
        <v>466.1</v>
      </c>
      <c r="H124" s="61" t="s">
        <v>11</v>
      </c>
      <c r="K124" s="28"/>
      <c r="L124" s="29"/>
      <c r="M124" s="28"/>
      <c r="N124" s="28"/>
      <c r="O124" s="29"/>
      <c r="P124" s="30"/>
      <c r="Q124" s="32"/>
      <c r="R124" s="31"/>
      <c r="S124" s="28"/>
      <c r="T124" s="29"/>
      <c r="U124" s="29"/>
    </row>
    <row r="125" spans="1:21" s="6" customFormat="1" ht="17.25" customHeight="1" x14ac:dyDescent="0.25">
      <c r="A125" s="58" t="s">
        <v>38</v>
      </c>
      <c r="B125" s="58">
        <v>121</v>
      </c>
      <c r="C125" s="59">
        <v>40850867</v>
      </c>
      <c r="D125" s="60">
        <v>41661</v>
      </c>
      <c r="E125" s="58" t="s">
        <v>123</v>
      </c>
      <c r="F125" s="70">
        <v>7</v>
      </c>
      <c r="G125" s="71">
        <v>466.1</v>
      </c>
      <c r="H125" s="61" t="s">
        <v>2</v>
      </c>
      <c r="K125" s="28"/>
      <c r="L125" s="29"/>
      <c r="M125" s="28"/>
      <c r="N125" s="28"/>
      <c r="O125" s="29"/>
      <c r="P125" s="30"/>
      <c r="Q125" s="32"/>
      <c r="R125" s="31"/>
      <c r="S125" s="28"/>
      <c r="T125" s="29"/>
      <c r="U125" s="29"/>
    </row>
    <row r="126" spans="1:21" s="6" customFormat="1" ht="17.25" customHeight="1" x14ac:dyDescent="0.25">
      <c r="A126" s="58" t="s">
        <v>38</v>
      </c>
      <c r="B126" s="58">
        <v>122</v>
      </c>
      <c r="C126" s="59">
        <v>40850886</v>
      </c>
      <c r="D126" s="60">
        <v>41666</v>
      </c>
      <c r="E126" s="58" t="s">
        <v>123</v>
      </c>
      <c r="F126" s="70">
        <v>7</v>
      </c>
      <c r="G126" s="71">
        <v>3004.33</v>
      </c>
      <c r="H126" s="61" t="s">
        <v>5</v>
      </c>
      <c r="K126" s="28"/>
      <c r="L126" s="29"/>
      <c r="M126" s="28"/>
      <c r="N126" s="28"/>
      <c r="O126" s="29"/>
      <c r="P126" s="30"/>
      <c r="Q126" s="32"/>
      <c r="R126" s="31"/>
      <c r="S126" s="28"/>
      <c r="T126" s="29"/>
      <c r="U126" s="29"/>
    </row>
    <row r="127" spans="1:21" s="6" customFormat="1" ht="17.25" customHeight="1" x14ac:dyDescent="0.25">
      <c r="A127" s="58" t="s">
        <v>38</v>
      </c>
      <c r="B127" s="58">
        <v>123</v>
      </c>
      <c r="C127" s="59">
        <v>40850909</v>
      </c>
      <c r="D127" s="60">
        <v>41660</v>
      </c>
      <c r="E127" s="58" t="s">
        <v>123</v>
      </c>
      <c r="F127" s="70">
        <v>14</v>
      </c>
      <c r="G127" s="71">
        <v>466.1</v>
      </c>
      <c r="H127" s="61" t="s">
        <v>28</v>
      </c>
      <c r="K127" s="28"/>
      <c r="L127" s="29"/>
      <c r="M127" s="28"/>
      <c r="N127" s="28"/>
      <c r="O127" s="29"/>
      <c r="P127" s="30"/>
      <c r="Q127" s="32"/>
      <c r="R127" s="31"/>
      <c r="S127" s="28"/>
      <c r="T127" s="29"/>
      <c r="U127" s="29"/>
    </row>
    <row r="128" spans="1:21" s="6" customFormat="1" ht="17.25" customHeight="1" x14ac:dyDescent="0.25">
      <c r="A128" s="58" t="s">
        <v>38</v>
      </c>
      <c r="B128" s="58">
        <v>124</v>
      </c>
      <c r="C128" s="59">
        <v>40850929</v>
      </c>
      <c r="D128" s="60">
        <v>41668</v>
      </c>
      <c r="E128" s="58" t="s">
        <v>48</v>
      </c>
      <c r="F128" s="70">
        <v>40</v>
      </c>
      <c r="G128" s="71">
        <v>17752.400000000001</v>
      </c>
      <c r="H128" s="61" t="s">
        <v>15</v>
      </c>
      <c r="K128" s="28"/>
      <c r="L128" s="29"/>
      <c r="M128" s="28"/>
      <c r="N128" s="28"/>
      <c r="O128" s="29"/>
      <c r="P128" s="30"/>
      <c r="Q128" s="32"/>
      <c r="R128" s="31"/>
      <c r="S128" s="28"/>
      <c r="T128" s="29"/>
      <c r="U128" s="29"/>
    </row>
    <row r="129" spans="1:21" s="6" customFormat="1" ht="17.25" customHeight="1" x14ac:dyDescent="0.25">
      <c r="A129" s="58" t="s">
        <v>38</v>
      </c>
      <c r="B129" s="58">
        <v>125</v>
      </c>
      <c r="C129" s="59">
        <v>40850933</v>
      </c>
      <c r="D129" s="60">
        <v>41661</v>
      </c>
      <c r="E129" s="58" t="s">
        <v>123</v>
      </c>
      <c r="F129" s="70">
        <v>5</v>
      </c>
      <c r="G129" s="71">
        <v>466.1</v>
      </c>
      <c r="H129" s="61" t="s">
        <v>28</v>
      </c>
      <c r="K129" s="28"/>
      <c r="L129" s="29"/>
      <c r="M129" s="28"/>
      <c r="N129" s="28"/>
      <c r="O129" s="29"/>
      <c r="P129" s="30"/>
      <c r="Q129" s="32"/>
      <c r="R129" s="31"/>
      <c r="S129" s="28"/>
      <c r="T129" s="29"/>
      <c r="U129" s="29"/>
    </row>
    <row r="130" spans="1:21" s="6" customFormat="1" ht="17.25" customHeight="1" x14ac:dyDescent="0.25">
      <c r="A130" s="58" t="s">
        <v>38</v>
      </c>
      <c r="B130" s="58">
        <v>126</v>
      </c>
      <c r="C130" s="59">
        <v>40851009</v>
      </c>
      <c r="D130" s="60">
        <v>41668</v>
      </c>
      <c r="E130" s="58" t="s">
        <v>48</v>
      </c>
      <c r="F130" s="70">
        <v>14</v>
      </c>
      <c r="G130" s="71">
        <v>466.1</v>
      </c>
      <c r="H130" s="61" t="s">
        <v>59</v>
      </c>
      <c r="K130" s="28"/>
      <c r="L130" s="29"/>
      <c r="M130" s="28"/>
      <c r="N130" s="28"/>
      <c r="O130" s="29"/>
      <c r="P130" s="30"/>
      <c r="Q130" s="32"/>
      <c r="R130" s="31"/>
      <c r="S130" s="28"/>
      <c r="T130" s="29"/>
      <c r="U130" s="29"/>
    </row>
    <row r="131" spans="1:21" s="6" customFormat="1" ht="17.25" customHeight="1" x14ac:dyDescent="0.25">
      <c r="A131" s="58" t="s">
        <v>38</v>
      </c>
      <c r="B131" s="58">
        <v>127</v>
      </c>
      <c r="C131" s="59">
        <v>40851024</v>
      </c>
      <c r="D131" s="60">
        <v>41670</v>
      </c>
      <c r="E131" s="58" t="s">
        <v>123</v>
      </c>
      <c r="F131" s="70">
        <v>5</v>
      </c>
      <c r="G131" s="71">
        <v>466.1</v>
      </c>
      <c r="H131" s="61" t="s">
        <v>9</v>
      </c>
      <c r="K131" s="28"/>
      <c r="L131" s="29"/>
      <c r="M131" s="28"/>
      <c r="N131" s="28"/>
      <c r="O131" s="29"/>
      <c r="P131" s="30"/>
      <c r="Q131" s="32"/>
      <c r="R131" s="31"/>
      <c r="S131" s="28"/>
      <c r="T131" s="29"/>
      <c r="U131" s="29"/>
    </row>
    <row r="132" spans="1:21" s="6" customFormat="1" ht="17.25" customHeight="1" x14ac:dyDescent="0.25">
      <c r="A132" s="58" t="s">
        <v>38</v>
      </c>
      <c r="B132" s="58">
        <v>128</v>
      </c>
      <c r="C132" s="59">
        <v>40851464</v>
      </c>
      <c r="D132" s="60">
        <v>41667</v>
      </c>
      <c r="E132" s="58" t="s">
        <v>123</v>
      </c>
      <c r="F132" s="70">
        <v>10</v>
      </c>
      <c r="G132" s="71">
        <v>466.1</v>
      </c>
      <c r="H132" s="61" t="s">
        <v>206</v>
      </c>
      <c r="K132" s="28"/>
      <c r="L132" s="29"/>
      <c r="M132" s="28"/>
      <c r="N132" s="28"/>
      <c r="O132" s="29"/>
      <c r="P132" s="30"/>
      <c r="Q132" s="32"/>
      <c r="R132" s="31"/>
      <c r="S132" s="28"/>
      <c r="T132" s="29"/>
      <c r="U132" s="29"/>
    </row>
    <row r="133" spans="1:21" s="6" customFormat="1" ht="17.25" customHeight="1" x14ac:dyDescent="0.25">
      <c r="A133" s="58" t="s">
        <v>38</v>
      </c>
      <c r="B133" s="58">
        <v>129</v>
      </c>
      <c r="C133" s="59">
        <v>40851547</v>
      </c>
      <c r="D133" s="60">
        <v>41669</v>
      </c>
      <c r="E133" s="58" t="s">
        <v>123</v>
      </c>
      <c r="F133" s="70">
        <v>5</v>
      </c>
      <c r="G133" s="71">
        <v>466.1</v>
      </c>
      <c r="H133" s="61" t="s">
        <v>61</v>
      </c>
      <c r="K133" s="28"/>
      <c r="L133" s="29"/>
      <c r="M133" s="28"/>
      <c r="N133" s="28"/>
      <c r="O133" s="29"/>
      <c r="P133" s="30"/>
      <c r="Q133" s="32"/>
      <c r="R133" s="31"/>
      <c r="S133" s="28"/>
      <c r="T133" s="29"/>
      <c r="U133" s="29"/>
    </row>
    <row r="134" spans="1:21" s="6" customFormat="1" ht="17.25" customHeight="1" x14ac:dyDescent="0.25">
      <c r="A134" s="58" t="s">
        <v>38</v>
      </c>
      <c r="B134" s="58">
        <v>130</v>
      </c>
      <c r="C134" s="59">
        <v>40851609</v>
      </c>
      <c r="D134" s="60">
        <v>41661</v>
      </c>
      <c r="E134" s="58" t="s">
        <v>123</v>
      </c>
      <c r="F134" s="70">
        <v>10</v>
      </c>
      <c r="G134" s="71">
        <v>466.1</v>
      </c>
      <c r="H134" s="61" t="s">
        <v>59</v>
      </c>
      <c r="K134" s="28"/>
      <c r="L134" s="29"/>
      <c r="M134" s="28"/>
      <c r="N134" s="28"/>
      <c r="O134" s="29"/>
      <c r="P134" s="30"/>
      <c r="Q134" s="32"/>
      <c r="R134" s="31"/>
      <c r="S134" s="28"/>
      <c r="T134" s="29"/>
      <c r="U134" s="29"/>
    </row>
    <row r="135" spans="1:21" s="6" customFormat="1" ht="17.25" customHeight="1" x14ac:dyDescent="0.25">
      <c r="A135" s="58" t="s">
        <v>38</v>
      </c>
      <c r="B135" s="58">
        <v>131</v>
      </c>
      <c r="C135" s="59">
        <v>40851611</v>
      </c>
      <c r="D135" s="60">
        <v>41668</v>
      </c>
      <c r="E135" s="58" t="s">
        <v>123</v>
      </c>
      <c r="F135" s="70">
        <v>15</v>
      </c>
      <c r="G135" s="71">
        <v>466.1</v>
      </c>
      <c r="H135" s="61" t="s">
        <v>115</v>
      </c>
      <c r="K135" s="28"/>
      <c r="L135" s="29"/>
      <c r="M135" s="28"/>
      <c r="N135" s="28"/>
      <c r="O135" s="29"/>
      <c r="P135" s="30"/>
      <c r="Q135" s="32"/>
      <c r="R135" s="31"/>
      <c r="S135" s="28"/>
      <c r="T135" s="29"/>
      <c r="U135" s="29"/>
    </row>
    <row r="136" spans="1:21" s="6" customFormat="1" ht="17.25" customHeight="1" x14ac:dyDescent="0.25">
      <c r="A136" s="58" t="s">
        <v>38</v>
      </c>
      <c r="B136" s="58">
        <v>132</v>
      </c>
      <c r="C136" s="59">
        <v>40851632</v>
      </c>
      <c r="D136" s="60">
        <v>41661</v>
      </c>
      <c r="E136" s="58" t="s">
        <v>123</v>
      </c>
      <c r="F136" s="70">
        <v>12</v>
      </c>
      <c r="G136" s="71">
        <v>466.1</v>
      </c>
      <c r="H136" s="61" t="s">
        <v>26</v>
      </c>
      <c r="K136" s="28"/>
      <c r="L136" s="29"/>
      <c r="M136" s="28"/>
      <c r="N136" s="28"/>
      <c r="O136" s="29"/>
      <c r="P136" s="30"/>
      <c r="Q136" s="32"/>
      <c r="R136" s="31"/>
      <c r="S136" s="28"/>
      <c r="T136" s="29"/>
      <c r="U136" s="29"/>
    </row>
    <row r="137" spans="1:21" s="6" customFormat="1" ht="17.25" customHeight="1" x14ac:dyDescent="0.25">
      <c r="A137" s="58" t="s">
        <v>38</v>
      </c>
      <c r="B137" s="58">
        <v>133</v>
      </c>
      <c r="C137" s="59">
        <v>40851647</v>
      </c>
      <c r="D137" s="60">
        <v>41670</v>
      </c>
      <c r="E137" s="58" t="s">
        <v>48</v>
      </c>
      <c r="F137" s="70">
        <v>14.5</v>
      </c>
      <c r="G137" s="71">
        <v>466.1</v>
      </c>
      <c r="H137" s="61" t="s">
        <v>2</v>
      </c>
      <c r="K137" s="28"/>
      <c r="L137" s="29"/>
      <c r="M137" s="28"/>
      <c r="N137" s="28"/>
      <c r="O137" s="29"/>
      <c r="P137" s="30"/>
      <c r="Q137" s="32"/>
      <c r="R137" s="31"/>
      <c r="S137" s="28"/>
      <c r="T137" s="29"/>
      <c r="U137" s="29"/>
    </row>
    <row r="138" spans="1:21" s="6" customFormat="1" ht="17.25" customHeight="1" x14ac:dyDescent="0.25">
      <c r="A138" s="58" t="s">
        <v>38</v>
      </c>
      <c r="B138" s="58">
        <v>134</v>
      </c>
      <c r="C138" s="59">
        <v>40851650</v>
      </c>
      <c r="D138" s="60">
        <v>41661</v>
      </c>
      <c r="E138" s="58" t="s">
        <v>123</v>
      </c>
      <c r="F138" s="70">
        <v>11.5</v>
      </c>
      <c r="G138" s="71">
        <v>466.1</v>
      </c>
      <c r="H138" s="61" t="s">
        <v>28</v>
      </c>
      <c r="K138" s="28"/>
      <c r="L138" s="29"/>
      <c r="M138" s="28"/>
      <c r="N138" s="28"/>
      <c r="O138" s="29"/>
      <c r="P138" s="30"/>
      <c r="Q138" s="32"/>
      <c r="R138" s="31"/>
      <c r="S138" s="28"/>
      <c r="T138" s="29"/>
      <c r="U138" s="29"/>
    </row>
    <row r="139" spans="1:21" s="6" customFormat="1" ht="17.25" customHeight="1" x14ac:dyDescent="0.25">
      <c r="A139" s="58" t="s">
        <v>38</v>
      </c>
      <c r="B139" s="58">
        <v>135</v>
      </c>
      <c r="C139" s="59">
        <v>40851673</v>
      </c>
      <c r="D139" s="60">
        <v>41666</v>
      </c>
      <c r="E139" s="58" t="s">
        <v>123</v>
      </c>
      <c r="F139" s="70">
        <v>10</v>
      </c>
      <c r="G139" s="71">
        <v>466.1</v>
      </c>
      <c r="H139" s="61" t="s">
        <v>63</v>
      </c>
      <c r="K139" s="28"/>
      <c r="L139" s="29"/>
      <c r="M139" s="28"/>
      <c r="N139" s="28"/>
      <c r="O139" s="29"/>
      <c r="P139" s="30"/>
      <c r="Q139" s="32"/>
      <c r="R139" s="31"/>
      <c r="S139" s="28"/>
      <c r="T139" s="29"/>
      <c r="U139" s="29"/>
    </row>
    <row r="140" spans="1:21" s="6" customFormat="1" ht="17.25" customHeight="1" x14ac:dyDescent="0.25">
      <c r="A140" s="58" t="s">
        <v>38</v>
      </c>
      <c r="B140" s="58">
        <v>136</v>
      </c>
      <c r="C140" s="59">
        <v>40851683</v>
      </c>
      <c r="D140" s="60">
        <v>41670</v>
      </c>
      <c r="E140" s="58" t="s">
        <v>123</v>
      </c>
      <c r="F140" s="70">
        <v>14.5</v>
      </c>
      <c r="G140" s="71">
        <v>466.1</v>
      </c>
      <c r="H140" s="61" t="s">
        <v>26</v>
      </c>
      <c r="K140" s="28"/>
      <c r="L140" s="29"/>
      <c r="M140" s="28"/>
      <c r="N140" s="28"/>
      <c r="O140" s="29"/>
      <c r="P140" s="30"/>
      <c r="Q140" s="32"/>
      <c r="R140" s="31"/>
      <c r="S140" s="28"/>
      <c r="T140" s="29"/>
      <c r="U140" s="29"/>
    </row>
    <row r="141" spans="1:21" s="6" customFormat="1" ht="17.25" customHeight="1" x14ac:dyDescent="0.25">
      <c r="A141" s="58" t="s">
        <v>38</v>
      </c>
      <c r="B141" s="58">
        <v>137</v>
      </c>
      <c r="C141" s="59">
        <v>40851703</v>
      </c>
      <c r="D141" s="60">
        <v>41670</v>
      </c>
      <c r="E141" s="58" t="s">
        <v>123</v>
      </c>
      <c r="F141" s="70">
        <v>12</v>
      </c>
      <c r="G141" s="71">
        <v>466.1</v>
      </c>
      <c r="H141" s="61" t="s">
        <v>2</v>
      </c>
      <c r="K141" s="28"/>
      <c r="L141" s="29"/>
      <c r="M141" s="28"/>
      <c r="N141" s="28"/>
      <c r="O141" s="29"/>
      <c r="P141" s="30"/>
      <c r="Q141" s="32"/>
      <c r="R141" s="31"/>
      <c r="S141" s="28"/>
      <c r="T141" s="29"/>
      <c r="U141" s="29"/>
    </row>
    <row r="142" spans="1:21" s="6" customFormat="1" ht="17.25" customHeight="1" x14ac:dyDescent="0.25">
      <c r="A142" s="58" t="s">
        <v>38</v>
      </c>
      <c r="B142" s="58">
        <v>138</v>
      </c>
      <c r="C142" s="59">
        <v>40851824</v>
      </c>
      <c r="D142" s="60">
        <v>41661</v>
      </c>
      <c r="E142" s="58" t="s">
        <v>123</v>
      </c>
      <c r="F142" s="70">
        <v>14</v>
      </c>
      <c r="G142" s="71">
        <v>466.1</v>
      </c>
      <c r="H142" s="61" t="s">
        <v>2</v>
      </c>
      <c r="K142" s="28"/>
      <c r="L142" s="29"/>
      <c r="M142" s="28"/>
      <c r="N142" s="28"/>
      <c r="O142" s="29"/>
      <c r="P142" s="30"/>
      <c r="Q142" s="32"/>
      <c r="R142" s="31"/>
      <c r="S142" s="28"/>
      <c r="T142" s="29"/>
      <c r="U142" s="29"/>
    </row>
    <row r="143" spans="1:21" s="6" customFormat="1" ht="17.25" customHeight="1" x14ac:dyDescent="0.25">
      <c r="A143" s="58" t="s">
        <v>38</v>
      </c>
      <c r="B143" s="58">
        <v>139</v>
      </c>
      <c r="C143" s="59">
        <v>40851865</v>
      </c>
      <c r="D143" s="60">
        <v>41667</v>
      </c>
      <c r="E143" s="58" t="s">
        <v>123</v>
      </c>
      <c r="F143" s="70">
        <v>15</v>
      </c>
      <c r="G143" s="71">
        <v>466.1</v>
      </c>
      <c r="H143" s="61" t="s">
        <v>12</v>
      </c>
      <c r="K143" s="28"/>
      <c r="L143" s="29"/>
      <c r="M143" s="28"/>
      <c r="N143" s="28"/>
      <c r="O143" s="29"/>
      <c r="P143" s="30"/>
      <c r="Q143" s="32"/>
      <c r="R143" s="31"/>
      <c r="S143" s="28"/>
      <c r="T143" s="29"/>
      <c r="U143" s="29"/>
    </row>
    <row r="144" spans="1:21" s="6" customFormat="1" ht="17.25" customHeight="1" x14ac:dyDescent="0.25">
      <c r="A144" s="58" t="s">
        <v>38</v>
      </c>
      <c r="B144" s="58">
        <v>140</v>
      </c>
      <c r="C144" s="59">
        <v>40851931</v>
      </c>
      <c r="D144" s="60">
        <v>41667</v>
      </c>
      <c r="E144" s="58" t="s">
        <v>123</v>
      </c>
      <c r="F144" s="70">
        <v>14</v>
      </c>
      <c r="G144" s="71">
        <v>466.1</v>
      </c>
      <c r="H144" s="61" t="s">
        <v>10</v>
      </c>
      <c r="K144" s="28"/>
      <c r="L144" s="29"/>
      <c r="M144" s="28"/>
      <c r="N144" s="28"/>
      <c r="O144" s="29"/>
      <c r="P144" s="30"/>
      <c r="Q144" s="32"/>
      <c r="R144" s="31"/>
      <c r="S144" s="28"/>
      <c r="T144" s="29"/>
      <c r="U144" s="29"/>
    </row>
    <row r="145" spans="1:21" s="6" customFormat="1" ht="17.25" customHeight="1" x14ac:dyDescent="0.25">
      <c r="A145" s="58" t="s">
        <v>38</v>
      </c>
      <c r="B145" s="58">
        <v>141</v>
      </c>
      <c r="C145" s="59">
        <v>40852161</v>
      </c>
      <c r="D145" s="60">
        <v>41667</v>
      </c>
      <c r="E145" s="58" t="s">
        <v>123</v>
      </c>
      <c r="F145" s="70">
        <v>5</v>
      </c>
      <c r="G145" s="71">
        <v>466.1</v>
      </c>
      <c r="H145" s="61" t="s">
        <v>6</v>
      </c>
      <c r="K145" s="28"/>
      <c r="L145" s="29"/>
      <c r="M145" s="28"/>
      <c r="N145" s="28"/>
      <c r="O145" s="29"/>
      <c r="P145" s="30"/>
      <c r="Q145" s="32"/>
      <c r="R145" s="31"/>
      <c r="S145" s="28"/>
      <c r="T145" s="29"/>
      <c r="U145" s="29"/>
    </row>
    <row r="146" spans="1:21" s="6" customFormat="1" ht="17.25" customHeight="1" x14ac:dyDescent="0.25">
      <c r="A146" s="58" t="s">
        <v>38</v>
      </c>
      <c r="B146" s="58">
        <v>142</v>
      </c>
      <c r="C146" s="59">
        <v>40852169</v>
      </c>
      <c r="D146" s="60">
        <v>41667</v>
      </c>
      <c r="E146" s="58" t="s">
        <v>123</v>
      </c>
      <c r="F146" s="70">
        <v>15</v>
      </c>
      <c r="G146" s="71">
        <v>466.1</v>
      </c>
      <c r="H146" s="61" t="s">
        <v>14</v>
      </c>
      <c r="K146" s="28"/>
      <c r="L146" s="29"/>
      <c r="M146" s="28"/>
      <c r="N146" s="28"/>
      <c r="O146" s="29"/>
      <c r="P146" s="30"/>
      <c r="Q146" s="32"/>
      <c r="R146" s="31"/>
      <c r="S146" s="28"/>
      <c r="T146" s="29"/>
      <c r="U146" s="29"/>
    </row>
    <row r="147" spans="1:21" s="6" customFormat="1" ht="17.25" customHeight="1" x14ac:dyDescent="0.25">
      <c r="A147" s="58" t="s">
        <v>38</v>
      </c>
      <c r="B147" s="58">
        <v>143</v>
      </c>
      <c r="C147" s="59">
        <v>40852587</v>
      </c>
      <c r="D147" s="60">
        <v>41666</v>
      </c>
      <c r="E147" s="58" t="s">
        <v>123</v>
      </c>
      <c r="F147" s="70">
        <v>10</v>
      </c>
      <c r="G147" s="71">
        <v>466.1</v>
      </c>
      <c r="H147" s="61" t="s">
        <v>21</v>
      </c>
      <c r="K147" s="28"/>
      <c r="L147" s="29"/>
      <c r="M147" s="28"/>
      <c r="N147" s="28"/>
      <c r="O147" s="29"/>
      <c r="P147" s="30"/>
      <c r="Q147" s="32"/>
      <c r="R147" s="31"/>
      <c r="S147" s="28"/>
      <c r="T147" s="29"/>
      <c r="U147" s="29"/>
    </row>
    <row r="148" spans="1:21" s="6" customFormat="1" ht="17.25" customHeight="1" x14ac:dyDescent="0.25">
      <c r="A148" s="58" t="s">
        <v>38</v>
      </c>
      <c r="B148" s="58">
        <v>144</v>
      </c>
      <c r="C148" s="59">
        <v>40852604</v>
      </c>
      <c r="D148" s="60">
        <v>41666</v>
      </c>
      <c r="E148" s="58" t="s">
        <v>123</v>
      </c>
      <c r="F148" s="70">
        <v>5</v>
      </c>
      <c r="G148" s="71">
        <v>466.1</v>
      </c>
      <c r="H148" s="61" t="s">
        <v>2</v>
      </c>
      <c r="K148" s="28"/>
      <c r="L148" s="29"/>
      <c r="M148" s="28"/>
      <c r="N148" s="28"/>
      <c r="O148" s="29"/>
      <c r="P148" s="30"/>
      <c r="Q148" s="32"/>
      <c r="R148" s="31"/>
      <c r="S148" s="28"/>
      <c r="T148" s="29"/>
      <c r="U148" s="29"/>
    </row>
    <row r="149" spans="1:21" s="6" customFormat="1" ht="17.25" customHeight="1" x14ac:dyDescent="0.25">
      <c r="A149" s="58" t="s">
        <v>38</v>
      </c>
      <c r="B149" s="58">
        <v>145</v>
      </c>
      <c r="C149" s="59">
        <v>40852620</v>
      </c>
      <c r="D149" s="60">
        <v>41666</v>
      </c>
      <c r="E149" s="58" t="s">
        <v>123</v>
      </c>
      <c r="F149" s="70">
        <v>14</v>
      </c>
      <c r="G149" s="71">
        <v>466.1</v>
      </c>
      <c r="H149" s="61" t="s">
        <v>2</v>
      </c>
      <c r="K149" s="28"/>
      <c r="L149" s="29"/>
      <c r="M149" s="28"/>
      <c r="N149" s="28"/>
      <c r="O149" s="29"/>
      <c r="P149" s="30"/>
      <c r="Q149" s="32"/>
      <c r="R149" s="31"/>
      <c r="S149" s="28"/>
      <c r="T149" s="29"/>
      <c r="U149" s="29"/>
    </row>
    <row r="150" spans="1:21" s="6" customFormat="1" ht="17.25" customHeight="1" x14ac:dyDescent="0.25">
      <c r="A150" s="58" t="s">
        <v>38</v>
      </c>
      <c r="B150" s="58">
        <v>146</v>
      </c>
      <c r="C150" s="59">
        <v>40852648</v>
      </c>
      <c r="D150" s="60">
        <v>41670</v>
      </c>
      <c r="E150" s="58" t="s">
        <v>123</v>
      </c>
      <c r="F150" s="70">
        <v>12</v>
      </c>
      <c r="G150" s="71">
        <v>466.1</v>
      </c>
      <c r="H150" s="61" t="s">
        <v>25</v>
      </c>
      <c r="K150" s="28"/>
      <c r="L150" s="29"/>
      <c r="M150" s="28"/>
      <c r="N150" s="28"/>
      <c r="O150" s="29"/>
      <c r="P150" s="30"/>
      <c r="Q150" s="32"/>
      <c r="R150" s="31"/>
      <c r="S150" s="28"/>
      <c r="T150" s="29"/>
      <c r="U150" s="29"/>
    </row>
    <row r="151" spans="1:21" s="6" customFormat="1" ht="17.25" customHeight="1" x14ac:dyDescent="0.25">
      <c r="A151" s="58" t="s">
        <v>38</v>
      </c>
      <c r="B151" s="58">
        <v>147</v>
      </c>
      <c r="C151" s="59">
        <v>40852683</v>
      </c>
      <c r="D151" s="60">
        <v>41669</v>
      </c>
      <c r="E151" s="58" t="s">
        <v>123</v>
      </c>
      <c r="F151" s="70">
        <v>15</v>
      </c>
      <c r="G151" s="71">
        <v>466.1</v>
      </c>
      <c r="H151" s="61" t="s">
        <v>28</v>
      </c>
      <c r="K151" s="28"/>
      <c r="L151" s="29"/>
      <c r="M151" s="28"/>
      <c r="N151" s="28"/>
      <c r="O151" s="29"/>
      <c r="P151" s="30"/>
      <c r="Q151" s="32"/>
      <c r="R151" s="31"/>
      <c r="S151" s="28"/>
      <c r="T151" s="29"/>
      <c r="U151" s="29"/>
    </row>
    <row r="152" spans="1:21" s="6" customFormat="1" ht="17.25" customHeight="1" x14ac:dyDescent="0.25">
      <c r="A152" s="58" t="s">
        <v>38</v>
      </c>
      <c r="B152" s="58">
        <v>148</v>
      </c>
      <c r="C152" s="59">
        <v>40852820</v>
      </c>
      <c r="D152" s="60">
        <v>41668</v>
      </c>
      <c r="E152" s="58" t="s">
        <v>123</v>
      </c>
      <c r="F152" s="70">
        <v>14</v>
      </c>
      <c r="G152" s="71">
        <v>466.1</v>
      </c>
      <c r="H152" s="61" t="s">
        <v>20</v>
      </c>
      <c r="K152" s="28"/>
      <c r="L152" s="29"/>
      <c r="M152" s="28"/>
      <c r="N152" s="28"/>
      <c r="O152" s="29"/>
      <c r="P152" s="30"/>
      <c r="Q152" s="32"/>
      <c r="R152" s="31"/>
      <c r="S152" s="28"/>
      <c r="T152" s="29"/>
      <c r="U152" s="29"/>
    </row>
    <row r="153" spans="1:21" s="6" customFormat="1" ht="17.25" customHeight="1" x14ac:dyDescent="0.25">
      <c r="A153" s="58" t="s">
        <v>38</v>
      </c>
      <c r="B153" s="58">
        <v>149</v>
      </c>
      <c r="C153" s="59">
        <v>40853096</v>
      </c>
      <c r="D153" s="60">
        <v>41670</v>
      </c>
      <c r="E153" s="58" t="s">
        <v>48</v>
      </c>
      <c r="F153" s="70">
        <v>12</v>
      </c>
      <c r="G153" s="71">
        <v>466.1</v>
      </c>
      <c r="H153" s="61" t="s">
        <v>21</v>
      </c>
      <c r="K153" s="28"/>
      <c r="L153" s="29"/>
      <c r="M153" s="28"/>
      <c r="N153" s="28"/>
      <c r="O153" s="29"/>
      <c r="P153" s="30"/>
      <c r="Q153" s="32"/>
      <c r="R153" s="31"/>
      <c r="S153" s="28"/>
      <c r="T153" s="29"/>
      <c r="U153" s="29"/>
    </row>
    <row r="154" spans="1:21" s="6" customFormat="1" ht="17.25" customHeight="1" x14ac:dyDescent="0.25">
      <c r="A154" s="58" t="s">
        <v>38</v>
      </c>
      <c r="B154" s="58">
        <v>150</v>
      </c>
      <c r="C154" s="59">
        <v>40853774</v>
      </c>
      <c r="D154" s="60">
        <v>41670</v>
      </c>
      <c r="E154" s="58" t="s">
        <v>123</v>
      </c>
      <c r="F154" s="70">
        <v>15</v>
      </c>
      <c r="G154" s="71">
        <v>466.1</v>
      </c>
      <c r="H154" s="61" t="s">
        <v>52</v>
      </c>
      <c r="K154" s="28"/>
      <c r="L154" s="29"/>
      <c r="M154" s="28"/>
      <c r="N154" s="28"/>
      <c r="O154" s="29"/>
      <c r="P154" s="30"/>
      <c r="Q154" s="32"/>
      <c r="R154" s="31"/>
      <c r="S154" s="28"/>
      <c r="T154" s="29"/>
      <c r="U154" s="29"/>
    </row>
  </sheetData>
  <mergeCells count="1">
    <mergeCell ref="A2:H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2"/>
  <sheetViews>
    <sheetView workbookViewId="0">
      <selection activeCell="D63" sqref="D63:K63"/>
    </sheetView>
  </sheetViews>
  <sheetFormatPr defaultRowHeight="27" customHeight="1" x14ac:dyDescent="0.25"/>
  <cols>
    <col min="3" max="3" width="19.85546875" customWidth="1"/>
  </cols>
  <sheetData>
    <row r="2" spans="1:11" ht="27" customHeight="1" x14ac:dyDescent="0.25">
      <c r="D2">
        <v>301</v>
      </c>
      <c r="E2">
        <v>10.24502</v>
      </c>
      <c r="F2">
        <v>246</v>
      </c>
      <c r="G2">
        <v>3.5304099999999998</v>
      </c>
      <c r="H2">
        <v>279</v>
      </c>
      <c r="I2">
        <v>3.6301599999999996</v>
      </c>
      <c r="J2">
        <v>9</v>
      </c>
      <c r="K2">
        <v>1.24</v>
      </c>
    </row>
    <row r="3" spans="1:11" ht="27" customHeight="1" x14ac:dyDescent="0.25">
      <c r="D3" t="b">
        <f>D2=D4</f>
        <v>1</v>
      </c>
      <c r="E3" t="b">
        <f t="shared" ref="E3:K3" si="0">E2=E4</f>
        <v>1</v>
      </c>
      <c r="F3" t="b">
        <f t="shared" si="0"/>
        <v>1</v>
      </c>
      <c r="G3" t="b">
        <f t="shared" si="0"/>
        <v>1</v>
      </c>
      <c r="H3" t="b">
        <f t="shared" si="0"/>
        <v>1</v>
      </c>
      <c r="I3" t="b">
        <f t="shared" si="0"/>
        <v>1</v>
      </c>
      <c r="J3" t="b">
        <f t="shared" si="0"/>
        <v>1</v>
      </c>
      <c r="K3" t="b">
        <f t="shared" si="0"/>
        <v>1</v>
      </c>
    </row>
    <row r="4" spans="1:11" ht="27" customHeight="1" thickBot="1" x14ac:dyDescent="0.3">
      <c r="D4">
        <f t="shared" ref="D4:K4" si="1">SUBTOTAL(9,D7:D151)</f>
        <v>301</v>
      </c>
      <c r="E4">
        <f t="shared" si="1"/>
        <v>10.24502</v>
      </c>
      <c r="F4">
        <f t="shared" si="1"/>
        <v>246</v>
      </c>
      <c r="G4">
        <f t="shared" si="1"/>
        <v>3.5304099999999998</v>
      </c>
      <c r="H4">
        <f t="shared" si="1"/>
        <v>279</v>
      </c>
      <c r="I4">
        <f t="shared" si="1"/>
        <v>3.6301599999999996</v>
      </c>
      <c r="J4">
        <f t="shared" si="1"/>
        <v>9</v>
      </c>
      <c r="K4">
        <f t="shared" si="1"/>
        <v>1.24</v>
      </c>
    </row>
    <row r="5" spans="1:11" ht="27" customHeight="1" x14ac:dyDescent="0.25">
      <c r="A5" s="11" t="s">
        <v>39</v>
      </c>
      <c r="B5" s="12" t="s">
        <v>124</v>
      </c>
      <c r="C5" s="12" t="s">
        <v>125</v>
      </c>
      <c r="D5" s="12" t="s">
        <v>126</v>
      </c>
      <c r="E5" s="12" t="s">
        <v>127</v>
      </c>
      <c r="F5" s="12" t="s">
        <v>128</v>
      </c>
      <c r="G5" s="12" t="s">
        <v>129</v>
      </c>
      <c r="H5" s="12" t="s">
        <v>130</v>
      </c>
      <c r="I5" s="12" t="s">
        <v>131</v>
      </c>
      <c r="J5" s="12" t="s">
        <v>132</v>
      </c>
      <c r="K5" s="13" t="s">
        <v>133</v>
      </c>
    </row>
    <row r="6" spans="1:11" ht="27" customHeight="1" x14ac:dyDescent="0.25">
      <c r="A6" s="14"/>
      <c r="B6" s="7"/>
      <c r="C6" s="7"/>
      <c r="D6" s="7"/>
      <c r="E6" s="7"/>
      <c r="F6" s="7"/>
      <c r="G6" s="7"/>
      <c r="H6" s="7"/>
      <c r="I6" s="7"/>
      <c r="J6" s="7"/>
      <c r="K6" s="15"/>
    </row>
    <row r="7" spans="1:11" ht="27" customHeight="1" x14ac:dyDescent="0.25">
      <c r="A7" s="16" t="s">
        <v>134</v>
      </c>
      <c r="B7" s="9" t="s">
        <v>135</v>
      </c>
      <c r="C7" s="8" t="s">
        <v>121</v>
      </c>
      <c r="D7" s="9">
        <v>0</v>
      </c>
      <c r="E7" s="9">
        <v>0</v>
      </c>
      <c r="F7" s="9">
        <v>0</v>
      </c>
      <c r="G7" s="9">
        <v>0</v>
      </c>
      <c r="H7" s="9">
        <v>1</v>
      </c>
      <c r="I7" s="9">
        <v>1.4000000000000001E-4</v>
      </c>
      <c r="J7" s="10">
        <v>0</v>
      </c>
      <c r="K7" s="17">
        <v>0</v>
      </c>
    </row>
    <row r="8" spans="1:11" ht="27" customHeight="1" x14ac:dyDescent="0.25">
      <c r="A8" s="16" t="s">
        <v>134</v>
      </c>
      <c r="B8" s="9" t="s">
        <v>135</v>
      </c>
      <c r="C8" s="8" t="s">
        <v>0</v>
      </c>
      <c r="D8" s="9">
        <v>4</v>
      </c>
      <c r="E8" s="9">
        <v>3.3000000000000002E-2</v>
      </c>
      <c r="F8" s="9">
        <v>2</v>
      </c>
      <c r="G8" s="9">
        <v>0.01</v>
      </c>
      <c r="H8" s="9">
        <v>16</v>
      </c>
      <c r="I8" s="9">
        <v>3.0834999999999998E-2</v>
      </c>
      <c r="J8" s="10">
        <v>1</v>
      </c>
      <c r="K8" s="17">
        <v>1.5000000000000568E-2</v>
      </c>
    </row>
    <row r="9" spans="1:11" ht="27" customHeight="1" x14ac:dyDescent="0.25">
      <c r="A9" s="16" t="s">
        <v>134</v>
      </c>
      <c r="B9" s="9" t="s">
        <v>135</v>
      </c>
      <c r="C9" s="8" t="s">
        <v>137</v>
      </c>
      <c r="D9" s="9">
        <v>1</v>
      </c>
      <c r="E9" s="9">
        <v>1.4E-2</v>
      </c>
      <c r="F9" s="9">
        <v>1</v>
      </c>
      <c r="G9" s="9">
        <v>1.4E-2</v>
      </c>
      <c r="H9" s="9">
        <v>0</v>
      </c>
      <c r="I9" s="9">
        <v>0</v>
      </c>
      <c r="J9" s="10">
        <v>0</v>
      </c>
      <c r="K9" s="17">
        <v>0</v>
      </c>
    </row>
    <row r="10" spans="1:11" ht="27" customHeight="1" x14ac:dyDescent="0.25">
      <c r="A10" s="16" t="s">
        <v>134</v>
      </c>
      <c r="B10" s="9" t="s">
        <v>135</v>
      </c>
      <c r="C10" s="8" t="s">
        <v>1</v>
      </c>
      <c r="D10" s="9">
        <v>1</v>
      </c>
      <c r="E10" s="9">
        <v>5.0000000000000001E-3</v>
      </c>
      <c r="F10" s="9">
        <v>0</v>
      </c>
      <c r="G10" s="9">
        <v>0</v>
      </c>
      <c r="H10" s="9">
        <v>2</v>
      </c>
      <c r="I10" s="9">
        <v>2.2000000000000001E-3</v>
      </c>
      <c r="J10" s="10">
        <v>0</v>
      </c>
      <c r="K10" s="17">
        <v>0</v>
      </c>
    </row>
    <row r="11" spans="1:11" ht="27" customHeight="1" x14ac:dyDescent="0.25">
      <c r="A11" s="16" t="s">
        <v>138</v>
      </c>
      <c r="B11" s="9" t="s">
        <v>135</v>
      </c>
      <c r="C11" s="8" t="s">
        <v>140</v>
      </c>
      <c r="D11" s="9">
        <v>0</v>
      </c>
      <c r="E11" s="9">
        <v>0</v>
      </c>
      <c r="F11" s="9">
        <v>0</v>
      </c>
      <c r="G11" s="9">
        <v>0</v>
      </c>
      <c r="H11" s="9">
        <v>1</v>
      </c>
      <c r="I11" s="9">
        <v>8.0000000000000002E-3</v>
      </c>
      <c r="J11" s="10">
        <v>0</v>
      </c>
      <c r="K11" s="17">
        <v>0</v>
      </c>
    </row>
    <row r="12" spans="1:11" ht="27" customHeight="1" x14ac:dyDescent="0.25">
      <c r="A12" s="16" t="s">
        <v>134</v>
      </c>
      <c r="B12" s="9" t="s">
        <v>135</v>
      </c>
      <c r="C12" s="8" t="s">
        <v>141</v>
      </c>
      <c r="D12" s="9">
        <v>0</v>
      </c>
      <c r="E12" s="9">
        <v>0</v>
      </c>
      <c r="F12" s="9">
        <v>0</v>
      </c>
      <c r="G12" s="9">
        <v>0</v>
      </c>
      <c r="H12" s="9">
        <v>1</v>
      </c>
      <c r="I12" s="9">
        <v>1.4E-2</v>
      </c>
      <c r="J12" s="10">
        <v>0</v>
      </c>
      <c r="K12" s="17">
        <v>0</v>
      </c>
    </row>
    <row r="13" spans="1:11" ht="27" customHeight="1" x14ac:dyDescent="0.25">
      <c r="A13" s="16" t="s">
        <v>134</v>
      </c>
      <c r="B13" s="9" t="s">
        <v>135</v>
      </c>
      <c r="C13" s="8" t="s">
        <v>2</v>
      </c>
      <c r="D13" s="9">
        <v>19</v>
      </c>
      <c r="E13" s="9">
        <v>0.19000000000000006</v>
      </c>
      <c r="F13" s="9">
        <v>21</v>
      </c>
      <c r="G13" s="9">
        <v>0.24750000000000011</v>
      </c>
      <c r="H13" s="9">
        <v>17</v>
      </c>
      <c r="I13" s="9">
        <v>0.21900000000000008</v>
      </c>
      <c r="J13" s="10">
        <v>1</v>
      </c>
      <c r="K13" s="17">
        <v>0.15</v>
      </c>
    </row>
    <row r="14" spans="1:11" ht="27" customHeight="1" x14ac:dyDescent="0.25">
      <c r="A14" s="16" t="s">
        <v>136</v>
      </c>
      <c r="B14" s="9" t="s">
        <v>135</v>
      </c>
      <c r="C14" s="8" t="s">
        <v>67</v>
      </c>
      <c r="D14" s="9">
        <v>1</v>
      </c>
      <c r="E14" s="9">
        <v>1.4999999999999999E-2</v>
      </c>
      <c r="F14" s="9">
        <v>2</v>
      </c>
      <c r="G14" s="9">
        <v>2.5000000000000001E-2</v>
      </c>
      <c r="H14" s="9">
        <v>0</v>
      </c>
      <c r="I14" s="9">
        <v>0</v>
      </c>
      <c r="J14" s="10">
        <v>0</v>
      </c>
      <c r="K14" s="17">
        <v>0</v>
      </c>
    </row>
    <row r="15" spans="1:11" ht="27" customHeight="1" x14ac:dyDescent="0.25">
      <c r="A15" s="16" t="s">
        <v>134</v>
      </c>
      <c r="B15" s="9" t="s">
        <v>135</v>
      </c>
      <c r="C15" s="8" t="s">
        <v>50</v>
      </c>
      <c r="D15" s="9">
        <v>0</v>
      </c>
      <c r="E15" s="9">
        <v>0</v>
      </c>
      <c r="F15" s="9">
        <v>0</v>
      </c>
      <c r="G15" s="9">
        <v>0</v>
      </c>
      <c r="H15" s="9">
        <v>1</v>
      </c>
      <c r="I15" s="9">
        <v>3.2000000000000002E-3</v>
      </c>
      <c r="J15" s="10">
        <v>0</v>
      </c>
      <c r="K15" s="17">
        <v>0</v>
      </c>
    </row>
    <row r="16" spans="1:11" ht="27" customHeight="1" x14ac:dyDescent="0.25">
      <c r="A16" s="16" t="s">
        <v>134</v>
      </c>
      <c r="B16" s="9" t="s">
        <v>135</v>
      </c>
      <c r="C16" s="8" t="s">
        <v>87</v>
      </c>
      <c r="D16" s="9">
        <v>1</v>
      </c>
      <c r="E16" s="9">
        <v>1.4999999999999999E-2</v>
      </c>
      <c r="F16" s="9">
        <v>0</v>
      </c>
      <c r="G16" s="9">
        <v>0</v>
      </c>
      <c r="H16" s="9">
        <v>0</v>
      </c>
      <c r="I16" s="9">
        <v>0</v>
      </c>
      <c r="J16" s="10">
        <v>0</v>
      </c>
      <c r="K16" s="17">
        <v>0</v>
      </c>
    </row>
    <row r="17" spans="1:11" ht="27" customHeight="1" x14ac:dyDescent="0.25">
      <c r="A17" s="16" t="s">
        <v>136</v>
      </c>
      <c r="B17" s="9" t="s">
        <v>135</v>
      </c>
      <c r="C17" s="8" t="s">
        <v>3</v>
      </c>
      <c r="D17" s="9">
        <v>1</v>
      </c>
      <c r="E17" s="9">
        <v>5.0000000000000001E-3</v>
      </c>
      <c r="F17" s="9">
        <v>1</v>
      </c>
      <c r="G17" s="9">
        <v>8.0000000000000002E-3</v>
      </c>
      <c r="H17" s="9">
        <v>7</v>
      </c>
      <c r="I17" s="9">
        <v>5.1000000000000004E-2</v>
      </c>
      <c r="J17" s="10">
        <v>0</v>
      </c>
      <c r="K17" s="17">
        <v>0</v>
      </c>
    </row>
    <row r="18" spans="1:11" ht="27" customHeight="1" x14ac:dyDescent="0.25">
      <c r="A18" s="16" t="s">
        <v>142</v>
      </c>
      <c r="B18" s="9" t="s">
        <v>135</v>
      </c>
      <c r="C18" s="8" t="s">
        <v>113</v>
      </c>
      <c r="D18" s="9">
        <v>0</v>
      </c>
      <c r="E18" s="9">
        <v>0</v>
      </c>
      <c r="F18" s="9">
        <v>1</v>
      </c>
      <c r="G18" s="9">
        <v>2E-3</v>
      </c>
      <c r="H18" s="9">
        <v>1</v>
      </c>
      <c r="I18" s="9">
        <v>1.4999999999999999E-2</v>
      </c>
      <c r="J18" s="10">
        <v>0</v>
      </c>
      <c r="K18" s="17">
        <v>0</v>
      </c>
    </row>
    <row r="19" spans="1:11" ht="27" customHeight="1" x14ac:dyDescent="0.25">
      <c r="A19" s="16" t="s">
        <v>134</v>
      </c>
      <c r="B19" s="9" t="s">
        <v>135</v>
      </c>
      <c r="C19" s="8" t="s">
        <v>122</v>
      </c>
      <c r="D19" s="9">
        <v>1</v>
      </c>
      <c r="E19" s="9">
        <v>8.9999999999999993E-3</v>
      </c>
      <c r="F19" s="9">
        <v>1</v>
      </c>
      <c r="G19" s="9">
        <v>8.9999999999999993E-3</v>
      </c>
      <c r="H19" s="9">
        <v>1</v>
      </c>
      <c r="I19" s="9">
        <v>8.9999999999999993E-3</v>
      </c>
      <c r="J19" s="10">
        <v>0</v>
      </c>
      <c r="K19" s="17">
        <v>0</v>
      </c>
    </row>
    <row r="20" spans="1:11" ht="27" customHeight="1" x14ac:dyDescent="0.25">
      <c r="A20" s="16" t="s">
        <v>134</v>
      </c>
      <c r="B20" s="9" t="s">
        <v>135</v>
      </c>
      <c r="C20" s="8" t="s">
        <v>143</v>
      </c>
      <c r="D20" s="9">
        <v>1</v>
      </c>
      <c r="E20" s="9">
        <v>3.0000000000000001E-3</v>
      </c>
      <c r="F20" s="9">
        <v>1</v>
      </c>
      <c r="G20" s="9">
        <v>3.0000000000000001E-3</v>
      </c>
      <c r="H20" s="9">
        <v>1</v>
      </c>
      <c r="I20" s="9">
        <v>1.1000000000000001E-3</v>
      </c>
      <c r="J20" s="10">
        <v>0</v>
      </c>
      <c r="K20" s="17">
        <v>0</v>
      </c>
    </row>
    <row r="21" spans="1:11" ht="27" customHeight="1" x14ac:dyDescent="0.25">
      <c r="A21" s="16" t="s">
        <v>139</v>
      </c>
      <c r="B21" s="9" t="s">
        <v>135</v>
      </c>
      <c r="C21" s="8" t="s">
        <v>144</v>
      </c>
      <c r="D21" s="9">
        <v>0</v>
      </c>
      <c r="E21" s="9">
        <v>0</v>
      </c>
      <c r="F21" s="9">
        <v>1</v>
      </c>
      <c r="G21" s="9">
        <v>0.01</v>
      </c>
      <c r="H21" s="9">
        <v>0</v>
      </c>
      <c r="I21" s="9">
        <v>0</v>
      </c>
      <c r="J21" s="10">
        <v>0</v>
      </c>
      <c r="K21" s="17">
        <v>0</v>
      </c>
    </row>
    <row r="22" spans="1:11" ht="27" customHeight="1" x14ac:dyDescent="0.25">
      <c r="A22" s="16" t="s">
        <v>136</v>
      </c>
      <c r="B22" s="9" t="s">
        <v>135</v>
      </c>
      <c r="C22" s="8" t="s">
        <v>145</v>
      </c>
      <c r="D22" s="9">
        <v>1</v>
      </c>
      <c r="E22" s="9">
        <v>1.4999999999999999E-2</v>
      </c>
      <c r="F22" s="9">
        <v>1</v>
      </c>
      <c r="G22" s="9">
        <v>1.4999999999999999E-2</v>
      </c>
      <c r="H22" s="9">
        <v>0</v>
      </c>
      <c r="I22" s="9">
        <v>0</v>
      </c>
      <c r="J22" s="10">
        <v>0</v>
      </c>
      <c r="K22" s="17">
        <v>0</v>
      </c>
    </row>
    <row r="23" spans="1:11" ht="27" customHeight="1" x14ac:dyDescent="0.25">
      <c r="A23" s="16" t="s">
        <v>142</v>
      </c>
      <c r="B23" s="9" t="s">
        <v>135</v>
      </c>
      <c r="C23" s="8" t="s">
        <v>146</v>
      </c>
      <c r="D23" s="9">
        <v>0</v>
      </c>
      <c r="E23" s="9">
        <v>0</v>
      </c>
      <c r="F23" s="9">
        <v>0</v>
      </c>
      <c r="G23" s="9">
        <v>0</v>
      </c>
      <c r="H23" s="9">
        <v>1</v>
      </c>
      <c r="I23" s="9">
        <v>1.1000000000000001E-3</v>
      </c>
      <c r="J23" s="10">
        <v>0</v>
      </c>
      <c r="K23" s="17">
        <v>0</v>
      </c>
    </row>
    <row r="24" spans="1:11" ht="27" customHeight="1" x14ac:dyDescent="0.25">
      <c r="A24" s="16" t="s">
        <v>142</v>
      </c>
      <c r="B24" s="9" t="s">
        <v>135</v>
      </c>
      <c r="C24" s="8" t="s">
        <v>147</v>
      </c>
      <c r="D24" s="9">
        <v>1</v>
      </c>
      <c r="E24" s="9">
        <v>3.0000000000000001E-3</v>
      </c>
      <c r="F24" s="9">
        <v>1</v>
      </c>
      <c r="G24" s="9">
        <v>3.0000000000000001E-3</v>
      </c>
      <c r="H24" s="9">
        <v>0</v>
      </c>
      <c r="I24" s="9">
        <v>0</v>
      </c>
      <c r="J24" s="10">
        <v>0</v>
      </c>
      <c r="K24" s="17">
        <v>0</v>
      </c>
    </row>
    <row r="25" spans="1:11" ht="27" customHeight="1" x14ac:dyDescent="0.25">
      <c r="A25" s="16" t="s">
        <v>142</v>
      </c>
      <c r="B25" s="9" t="s">
        <v>135</v>
      </c>
      <c r="C25" s="8" t="s">
        <v>58</v>
      </c>
      <c r="D25" s="9">
        <v>6</v>
      </c>
      <c r="E25" s="9">
        <v>6.5000000000000002E-2</v>
      </c>
      <c r="F25" s="9">
        <v>5</v>
      </c>
      <c r="G25" s="9">
        <v>4.9999999999999996E-2</v>
      </c>
      <c r="H25" s="9">
        <v>1</v>
      </c>
      <c r="I25" s="9">
        <v>6.0000000000000001E-3</v>
      </c>
      <c r="J25" s="10">
        <v>0</v>
      </c>
      <c r="K25" s="17">
        <v>0</v>
      </c>
    </row>
    <row r="26" spans="1:11" ht="27" customHeight="1" x14ac:dyDescent="0.25">
      <c r="A26" s="16" t="s">
        <v>138</v>
      </c>
      <c r="B26" s="9" t="s">
        <v>135</v>
      </c>
      <c r="C26" s="8" t="s">
        <v>62</v>
      </c>
      <c r="D26" s="9">
        <v>1</v>
      </c>
      <c r="E26" s="9">
        <v>1.4500000000000001E-2</v>
      </c>
      <c r="F26" s="9">
        <v>4</v>
      </c>
      <c r="G26" s="9">
        <v>5.8500000000000003E-2</v>
      </c>
      <c r="H26" s="9">
        <v>0</v>
      </c>
      <c r="I26" s="9">
        <v>0</v>
      </c>
      <c r="J26" s="10">
        <v>0</v>
      </c>
      <c r="K26" s="17">
        <v>0</v>
      </c>
    </row>
    <row r="27" spans="1:11" ht="27" customHeight="1" x14ac:dyDescent="0.25">
      <c r="A27" s="16" t="s">
        <v>139</v>
      </c>
      <c r="B27" s="9" t="s">
        <v>135</v>
      </c>
      <c r="C27" s="8" t="s">
        <v>51</v>
      </c>
      <c r="D27" s="9">
        <v>3</v>
      </c>
      <c r="E27" s="9">
        <v>2.5000000000000001E-2</v>
      </c>
      <c r="F27" s="9">
        <v>4</v>
      </c>
      <c r="G27" s="9">
        <v>0.04</v>
      </c>
      <c r="H27" s="9">
        <v>3</v>
      </c>
      <c r="I27" s="9">
        <v>3.6499999999999998E-2</v>
      </c>
      <c r="J27" s="10">
        <v>0</v>
      </c>
      <c r="K27" s="17">
        <v>0</v>
      </c>
    </row>
    <row r="28" spans="1:11" ht="27" customHeight="1" x14ac:dyDescent="0.25">
      <c r="A28" s="16" t="s">
        <v>134</v>
      </c>
      <c r="B28" s="9" t="s">
        <v>135</v>
      </c>
      <c r="C28" s="8" t="s">
        <v>4</v>
      </c>
      <c r="D28" s="9">
        <v>1</v>
      </c>
      <c r="E28" s="9">
        <v>5.0000000000000001E-3</v>
      </c>
      <c r="F28" s="9">
        <v>2</v>
      </c>
      <c r="G28" s="9">
        <v>0.02</v>
      </c>
      <c r="H28" s="9">
        <v>0</v>
      </c>
      <c r="I28" s="9">
        <v>0</v>
      </c>
      <c r="J28" s="10">
        <v>0</v>
      </c>
      <c r="K28" s="17">
        <v>0</v>
      </c>
    </row>
    <row r="29" spans="1:11" ht="27" customHeight="1" x14ac:dyDescent="0.25">
      <c r="A29" s="16" t="s">
        <v>139</v>
      </c>
      <c r="B29" s="9" t="s">
        <v>135</v>
      </c>
      <c r="C29" s="8" t="s">
        <v>72</v>
      </c>
      <c r="D29" s="9">
        <v>2</v>
      </c>
      <c r="E29" s="9">
        <v>1.15E-2</v>
      </c>
      <c r="F29" s="9">
        <v>0</v>
      </c>
      <c r="G29" s="9">
        <v>0</v>
      </c>
      <c r="H29" s="9">
        <v>0</v>
      </c>
      <c r="I29" s="9">
        <v>0</v>
      </c>
      <c r="J29" s="10">
        <v>0</v>
      </c>
      <c r="K29" s="17">
        <v>0</v>
      </c>
    </row>
    <row r="30" spans="1:11" ht="27" customHeight="1" x14ac:dyDescent="0.25">
      <c r="A30" s="16" t="s">
        <v>134</v>
      </c>
      <c r="B30" s="9" t="s">
        <v>135</v>
      </c>
      <c r="C30" s="8" t="s">
        <v>88</v>
      </c>
      <c r="D30" s="9">
        <v>2</v>
      </c>
      <c r="E30" s="9">
        <v>1.7000000000000001E-2</v>
      </c>
      <c r="F30" s="9">
        <v>2</v>
      </c>
      <c r="G30" s="9">
        <v>2.1999999999999999E-2</v>
      </c>
      <c r="H30" s="9">
        <v>3</v>
      </c>
      <c r="I30" s="9">
        <v>1.3000000000000001E-2</v>
      </c>
      <c r="J30" s="10">
        <v>0</v>
      </c>
      <c r="K30" s="17">
        <v>0</v>
      </c>
    </row>
    <row r="31" spans="1:11" ht="27" customHeight="1" x14ac:dyDescent="0.25">
      <c r="A31" s="16" t="s">
        <v>142</v>
      </c>
      <c r="B31" s="9" t="s">
        <v>135</v>
      </c>
      <c r="C31" s="8" t="s">
        <v>89</v>
      </c>
      <c r="D31" s="9">
        <v>3</v>
      </c>
      <c r="E31" s="9">
        <v>4.4999999999999998E-2</v>
      </c>
      <c r="F31" s="9">
        <v>8</v>
      </c>
      <c r="G31" s="9">
        <v>0.109</v>
      </c>
      <c r="H31" s="9">
        <v>0</v>
      </c>
      <c r="I31" s="9">
        <v>0</v>
      </c>
      <c r="J31" s="10">
        <v>0</v>
      </c>
      <c r="K31" s="17">
        <v>0</v>
      </c>
    </row>
    <row r="32" spans="1:11" ht="27" customHeight="1" x14ac:dyDescent="0.25">
      <c r="A32" s="16" t="s">
        <v>138</v>
      </c>
      <c r="B32" s="9" t="s">
        <v>135</v>
      </c>
      <c r="C32" s="8" t="s">
        <v>5</v>
      </c>
      <c r="D32" s="9">
        <v>4</v>
      </c>
      <c r="E32" s="9">
        <v>0.65900000000000003</v>
      </c>
      <c r="F32" s="9">
        <v>14</v>
      </c>
      <c r="G32" s="9">
        <v>0.71560000000000001</v>
      </c>
      <c r="H32" s="9">
        <v>3</v>
      </c>
      <c r="I32" s="9">
        <v>3.6999999999999998E-2</v>
      </c>
      <c r="J32" s="10">
        <v>0</v>
      </c>
      <c r="K32" s="17">
        <v>0</v>
      </c>
    </row>
    <row r="33" spans="1:11" ht="27" customHeight="1" x14ac:dyDescent="0.25">
      <c r="A33" s="16" t="s">
        <v>136</v>
      </c>
      <c r="B33" s="9" t="s">
        <v>135</v>
      </c>
      <c r="C33" s="8" t="s">
        <v>6</v>
      </c>
      <c r="D33" s="9">
        <v>5</v>
      </c>
      <c r="E33" s="9">
        <v>0.06</v>
      </c>
      <c r="F33" s="9">
        <v>10</v>
      </c>
      <c r="G33" s="9">
        <v>0.17000000000000004</v>
      </c>
      <c r="H33" s="9">
        <v>0</v>
      </c>
      <c r="I33" s="9">
        <v>0</v>
      </c>
      <c r="J33" s="10">
        <v>2</v>
      </c>
      <c r="K33" s="17">
        <v>0.91900000000000004</v>
      </c>
    </row>
    <row r="34" spans="1:11" ht="27" customHeight="1" x14ac:dyDescent="0.25">
      <c r="A34" s="16" t="s">
        <v>134</v>
      </c>
      <c r="B34" s="9" t="s">
        <v>135</v>
      </c>
      <c r="C34" s="8" t="s">
        <v>148</v>
      </c>
      <c r="D34" s="9">
        <v>0</v>
      </c>
      <c r="E34" s="9">
        <v>0</v>
      </c>
      <c r="F34" s="9">
        <v>0</v>
      </c>
      <c r="G34" s="9">
        <v>0</v>
      </c>
      <c r="H34" s="9">
        <v>2</v>
      </c>
      <c r="I34" s="9">
        <v>2.2000000000000001E-3</v>
      </c>
      <c r="J34" s="10">
        <v>0</v>
      </c>
      <c r="K34" s="17">
        <v>0</v>
      </c>
    </row>
    <row r="35" spans="1:11" ht="27" customHeight="1" x14ac:dyDescent="0.25">
      <c r="A35" s="16" t="s">
        <v>142</v>
      </c>
      <c r="B35" s="9" t="s">
        <v>135</v>
      </c>
      <c r="C35" s="8" t="s">
        <v>149</v>
      </c>
      <c r="D35" s="9">
        <v>0</v>
      </c>
      <c r="E35" s="9">
        <v>0</v>
      </c>
      <c r="F35" s="9">
        <v>0</v>
      </c>
      <c r="G35" s="9">
        <v>0</v>
      </c>
      <c r="H35" s="9">
        <v>1</v>
      </c>
      <c r="I35" s="9">
        <v>5.0000000000000001E-3</v>
      </c>
      <c r="J35" s="10">
        <v>0</v>
      </c>
      <c r="K35" s="17">
        <v>0</v>
      </c>
    </row>
    <row r="36" spans="1:11" ht="27" customHeight="1" x14ac:dyDescent="0.25">
      <c r="A36" s="16" t="s">
        <v>134</v>
      </c>
      <c r="B36" s="9" t="s">
        <v>135</v>
      </c>
      <c r="C36" s="8" t="s">
        <v>7</v>
      </c>
      <c r="D36" s="9">
        <v>1</v>
      </c>
      <c r="E36" s="9">
        <v>4.0000000000000001E-3</v>
      </c>
      <c r="F36" s="9">
        <v>1</v>
      </c>
      <c r="G36" s="9">
        <v>4.0000000000000001E-3</v>
      </c>
      <c r="H36" s="9">
        <v>3</v>
      </c>
      <c r="I36" s="9">
        <v>3.3000000000000002E-2</v>
      </c>
      <c r="J36" s="10">
        <v>0</v>
      </c>
      <c r="K36" s="17">
        <v>0</v>
      </c>
    </row>
    <row r="37" spans="1:11" ht="27" customHeight="1" x14ac:dyDescent="0.25">
      <c r="A37" s="16" t="s">
        <v>134</v>
      </c>
      <c r="B37" s="9" t="s">
        <v>135</v>
      </c>
      <c r="C37" s="8" t="s">
        <v>8</v>
      </c>
      <c r="D37" s="9">
        <v>4</v>
      </c>
      <c r="E37" s="9">
        <v>8.2000000000000003E-2</v>
      </c>
      <c r="F37" s="9">
        <v>2</v>
      </c>
      <c r="G37" s="9">
        <v>2.8999999999999998E-2</v>
      </c>
      <c r="H37" s="9">
        <v>1</v>
      </c>
      <c r="I37" s="9">
        <v>0.01</v>
      </c>
      <c r="J37" s="10">
        <v>0</v>
      </c>
      <c r="K37" s="17">
        <v>0</v>
      </c>
    </row>
    <row r="38" spans="1:11" ht="27" customHeight="1" x14ac:dyDescent="0.25">
      <c r="A38" s="16" t="s">
        <v>138</v>
      </c>
      <c r="B38" s="9" t="s">
        <v>135</v>
      </c>
      <c r="C38" s="8" t="s">
        <v>73</v>
      </c>
      <c r="D38" s="9">
        <v>2</v>
      </c>
      <c r="E38" s="9">
        <v>6.5000000000000002E-2</v>
      </c>
      <c r="F38" s="9">
        <v>1</v>
      </c>
      <c r="G38" s="9">
        <v>1.4999999999999999E-2</v>
      </c>
      <c r="H38" s="9">
        <v>3</v>
      </c>
      <c r="I38" s="9">
        <v>1.41E-2</v>
      </c>
      <c r="J38" s="10">
        <v>0</v>
      </c>
      <c r="K38" s="17">
        <v>0</v>
      </c>
    </row>
    <row r="39" spans="1:11" ht="27" customHeight="1" x14ac:dyDescent="0.25">
      <c r="A39" s="16" t="s">
        <v>134</v>
      </c>
      <c r="B39" s="9" t="s">
        <v>135</v>
      </c>
      <c r="C39" s="8" t="s">
        <v>9</v>
      </c>
      <c r="D39" s="9">
        <v>17</v>
      </c>
      <c r="E39" s="9">
        <v>0.22000000000000008</v>
      </c>
      <c r="F39" s="9">
        <v>14</v>
      </c>
      <c r="G39" s="9">
        <v>0.18700000000000006</v>
      </c>
      <c r="H39" s="9">
        <v>1</v>
      </c>
      <c r="I39" s="9">
        <v>0.01</v>
      </c>
      <c r="J39" s="10">
        <v>0</v>
      </c>
      <c r="K39" s="17">
        <v>0</v>
      </c>
    </row>
    <row r="40" spans="1:11" ht="27" customHeight="1" x14ac:dyDescent="0.25">
      <c r="A40" s="16" t="s">
        <v>142</v>
      </c>
      <c r="B40" s="9" t="s">
        <v>135</v>
      </c>
      <c r="C40" s="8" t="s">
        <v>78</v>
      </c>
      <c r="D40" s="9">
        <v>1</v>
      </c>
      <c r="E40" s="9">
        <v>2E-3</v>
      </c>
      <c r="F40" s="9">
        <v>0</v>
      </c>
      <c r="G40" s="9">
        <v>0</v>
      </c>
      <c r="H40" s="9">
        <v>0</v>
      </c>
      <c r="I40" s="9">
        <v>0</v>
      </c>
      <c r="J40" s="10">
        <v>0</v>
      </c>
      <c r="K40" s="17">
        <v>0</v>
      </c>
    </row>
    <row r="41" spans="1:11" ht="27" customHeight="1" x14ac:dyDescent="0.25">
      <c r="A41" s="16" t="s">
        <v>138</v>
      </c>
      <c r="B41" s="9" t="s">
        <v>135</v>
      </c>
      <c r="C41" s="8" t="s">
        <v>10</v>
      </c>
      <c r="D41" s="9">
        <v>3</v>
      </c>
      <c r="E41" s="9">
        <v>3.4000000000000002E-2</v>
      </c>
      <c r="F41" s="9">
        <v>2</v>
      </c>
      <c r="G41" s="9">
        <v>0.02</v>
      </c>
      <c r="H41" s="9">
        <v>7</v>
      </c>
      <c r="I41" s="9">
        <v>0.17800000000000002</v>
      </c>
      <c r="J41" s="10">
        <v>0</v>
      </c>
      <c r="K41" s="17">
        <v>0</v>
      </c>
    </row>
    <row r="42" spans="1:11" ht="27" customHeight="1" x14ac:dyDescent="0.25">
      <c r="A42" s="16" t="s">
        <v>142</v>
      </c>
      <c r="B42" s="9" t="s">
        <v>135</v>
      </c>
      <c r="C42" s="8" t="s">
        <v>11</v>
      </c>
      <c r="D42" s="9">
        <v>5</v>
      </c>
      <c r="E42" s="9">
        <v>5.2000000000000005E-2</v>
      </c>
      <c r="F42" s="9">
        <v>6</v>
      </c>
      <c r="G42" s="9">
        <v>0.17141000000000001</v>
      </c>
      <c r="H42" s="9">
        <v>3</v>
      </c>
      <c r="I42" s="9">
        <v>0.10200000000000001</v>
      </c>
      <c r="J42" s="10">
        <v>0</v>
      </c>
      <c r="K42" s="17">
        <v>0</v>
      </c>
    </row>
    <row r="43" spans="1:11" ht="27" customHeight="1" x14ac:dyDescent="0.25">
      <c r="A43" s="16" t="s">
        <v>139</v>
      </c>
      <c r="B43" s="9" t="s">
        <v>135</v>
      </c>
      <c r="C43" s="8" t="s">
        <v>150</v>
      </c>
      <c r="D43" s="9">
        <v>0</v>
      </c>
      <c r="E43" s="9">
        <v>0</v>
      </c>
      <c r="F43" s="9">
        <v>0</v>
      </c>
      <c r="G43" s="9">
        <v>0</v>
      </c>
      <c r="H43" s="9">
        <v>1</v>
      </c>
      <c r="I43" s="9">
        <v>1.4999999999999999E-2</v>
      </c>
      <c r="J43" s="10">
        <v>0</v>
      </c>
      <c r="K43" s="17">
        <v>0</v>
      </c>
    </row>
    <row r="44" spans="1:11" ht="27" customHeight="1" x14ac:dyDescent="0.25">
      <c r="A44" s="16" t="s">
        <v>134</v>
      </c>
      <c r="B44" s="9" t="s">
        <v>135</v>
      </c>
      <c r="C44" s="8" t="s">
        <v>68</v>
      </c>
      <c r="D44" s="9">
        <v>3</v>
      </c>
      <c r="E44" s="9">
        <v>2.8000000000000001E-2</v>
      </c>
      <c r="F44" s="9">
        <v>3</v>
      </c>
      <c r="G44" s="9">
        <v>2.8000000000000001E-2</v>
      </c>
      <c r="H44" s="9">
        <v>22</v>
      </c>
      <c r="I44" s="9">
        <v>0.11</v>
      </c>
      <c r="J44" s="10">
        <v>0</v>
      </c>
      <c r="K44" s="17">
        <v>0</v>
      </c>
    </row>
    <row r="45" spans="1:11" ht="27" customHeight="1" x14ac:dyDescent="0.25">
      <c r="A45" s="16" t="s">
        <v>139</v>
      </c>
      <c r="B45" s="9" t="s">
        <v>135</v>
      </c>
      <c r="C45" s="8" t="s">
        <v>12</v>
      </c>
      <c r="D45" s="9">
        <v>11</v>
      </c>
      <c r="E45" s="9">
        <v>0.13700000000000001</v>
      </c>
      <c r="F45" s="9">
        <v>7</v>
      </c>
      <c r="G45" s="9">
        <v>9.5000000000000001E-2</v>
      </c>
      <c r="H45" s="9">
        <v>6</v>
      </c>
      <c r="I45" s="9">
        <v>7.4999999999999997E-2</v>
      </c>
      <c r="J45" s="10">
        <v>0</v>
      </c>
      <c r="K45" s="17">
        <v>0</v>
      </c>
    </row>
    <row r="46" spans="1:11" ht="27" customHeight="1" x14ac:dyDescent="0.25">
      <c r="A46" s="16" t="s">
        <v>134</v>
      </c>
      <c r="B46" s="9" t="s">
        <v>135</v>
      </c>
      <c r="C46" s="8" t="s">
        <v>13</v>
      </c>
      <c r="D46" s="9">
        <v>3</v>
      </c>
      <c r="E46" s="9">
        <v>5.7999999999999996E-2</v>
      </c>
      <c r="F46" s="9">
        <v>1</v>
      </c>
      <c r="G46" s="9">
        <v>0.01</v>
      </c>
      <c r="H46" s="9">
        <v>8</v>
      </c>
      <c r="I46" s="9">
        <v>5.8000000000000003E-2</v>
      </c>
      <c r="J46" s="10">
        <v>0</v>
      </c>
      <c r="K46" s="17">
        <v>0</v>
      </c>
    </row>
    <row r="47" spans="1:11" ht="27" customHeight="1" x14ac:dyDescent="0.25">
      <c r="A47" s="16" t="s">
        <v>139</v>
      </c>
      <c r="B47" s="9" t="s">
        <v>135</v>
      </c>
      <c r="C47" s="8" t="s">
        <v>151</v>
      </c>
      <c r="D47" s="9">
        <v>0</v>
      </c>
      <c r="E47" s="9">
        <v>0</v>
      </c>
      <c r="F47" s="9">
        <v>0</v>
      </c>
      <c r="G47" s="9">
        <v>0</v>
      </c>
      <c r="H47" s="9">
        <v>1</v>
      </c>
      <c r="I47" s="9">
        <v>1.4999999999999999E-2</v>
      </c>
      <c r="J47" s="10">
        <v>0</v>
      </c>
      <c r="K47" s="17">
        <v>0</v>
      </c>
    </row>
    <row r="48" spans="1:11" ht="27" customHeight="1" x14ac:dyDescent="0.25">
      <c r="A48" s="16" t="s">
        <v>134</v>
      </c>
      <c r="B48" s="9" t="s">
        <v>135</v>
      </c>
      <c r="C48" s="8" t="s">
        <v>79</v>
      </c>
      <c r="D48" s="9">
        <v>2</v>
      </c>
      <c r="E48" s="9">
        <v>7.4999999999999997E-3</v>
      </c>
      <c r="F48" s="9">
        <v>2</v>
      </c>
      <c r="G48" s="9">
        <v>7.4999999999999997E-3</v>
      </c>
      <c r="H48" s="9">
        <v>1</v>
      </c>
      <c r="I48" s="9">
        <v>1.4999999999999999E-2</v>
      </c>
      <c r="J48" s="10">
        <v>0</v>
      </c>
      <c r="K48" s="17">
        <v>0</v>
      </c>
    </row>
    <row r="49" spans="1:11" ht="27" customHeight="1" x14ac:dyDescent="0.25">
      <c r="A49" s="16" t="s">
        <v>142</v>
      </c>
      <c r="B49" s="9" t="s">
        <v>135</v>
      </c>
      <c r="C49" s="8" t="s">
        <v>54</v>
      </c>
      <c r="D49" s="9">
        <v>3</v>
      </c>
      <c r="E49" s="9">
        <v>6.1500000000000006E-2</v>
      </c>
      <c r="F49" s="9">
        <v>3</v>
      </c>
      <c r="G49" s="9">
        <v>2.7000000000000003E-2</v>
      </c>
      <c r="H49" s="9">
        <v>4</v>
      </c>
      <c r="I49" s="9">
        <v>3.2000000000000001E-2</v>
      </c>
      <c r="J49" s="10">
        <v>0</v>
      </c>
      <c r="K49" s="17">
        <v>0</v>
      </c>
    </row>
    <row r="50" spans="1:11" ht="27" customHeight="1" x14ac:dyDescent="0.25">
      <c r="A50" s="16" t="s">
        <v>139</v>
      </c>
      <c r="B50" s="9" t="s">
        <v>135</v>
      </c>
      <c r="C50" s="8" t="s">
        <v>14</v>
      </c>
      <c r="D50" s="9">
        <v>3</v>
      </c>
      <c r="E50" s="9">
        <v>0.372</v>
      </c>
      <c r="F50" s="9">
        <v>1</v>
      </c>
      <c r="G50" s="9">
        <v>1.4999999999999999E-2</v>
      </c>
      <c r="H50" s="9">
        <v>1</v>
      </c>
      <c r="I50" s="9">
        <v>1.4999999999999999E-2</v>
      </c>
      <c r="J50" s="10">
        <v>0</v>
      </c>
      <c r="K50" s="17">
        <v>0</v>
      </c>
    </row>
    <row r="51" spans="1:11" ht="27" customHeight="1" x14ac:dyDescent="0.25">
      <c r="A51" s="16" t="s">
        <v>142</v>
      </c>
      <c r="B51" s="9" t="s">
        <v>135</v>
      </c>
      <c r="C51" s="8" t="s">
        <v>90</v>
      </c>
      <c r="D51" s="9">
        <v>0</v>
      </c>
      <c r="E51" s="9">
        <v>0</v>
      </c>
      <c r="F51" s="9">
        <v>0</v>
      </c>
      <c r="G51" s="9">
        <v>0</v>
      </c>
      <c r="H51" s="9">
        <v>1</v>
      </c>
      <c r="I51" s="9">
        <v>6.0000000000000001E-3</v>
      </c>
      <c r="J51" s="10">
        <v>0</v>
      </c>
      <c r="K51" s="17">
        <v>0</v>
      </c>
    </row>
    <row r="52" spans="1:11" ht="27" customHeight="1" x14ac:dyDescent="0.25">
      <c r="A52" s="16" t="s">
        <v>138</v>
      </c>
      <c r="B52" s="9" t="s">
        <v>135</v>
      </c>
      <c r="C52" s="8" t="s">
        <v>152</v>
      </c>
      <c r="D52" s="9">
        <v>1</v>
      </c>
      <c r="E52" s="9">
        <v>8.0000000000000002E-3</v>
      </c>
      <c r="F52" s="9">
        <v>0</v>
      </c>
      <c r="G52" s="9">
        <v>0</v>
      </c>
      <c r="H52" s="9">
        <v>0</v>
      </c>
      <c r="I52" s="9">
        <v>0</v>
      </c>
      <c r="J52" s="10">
        <v>0</v>
      </c>
      <c r="K52" s="17">
        <v>0</v>
      </c>
    </row>
    <row r="53" spans="1:11" ht="27" customHeight="1" x14ac:dyDescent="0.25">
      <c r="A53" s="16" t="s">
        <v>136</v>
      </c>
      <c r="B53" s="9" t="s">
        <v>135</v>
      </c>
      <c r="C53" s="8" t="s">
        <v>15</v>
      </c>
      <c r="D53" s="9">
        <v>2</v>
      </c>
      <c r="E53" s="9">
        <v>0.12000000000000001</v>
      </c>
      <c r="F53" s="9">
        <v>2</v>
      </c>
      <c r="G53" s="9">
        <v>0.03</v>
      </c>
      <c r="H53" s="9">
        <v>2</v>
      </c>
      <c r="I53" s="9">
        <v>2.1299999999999999E-2</v>
      </c>
      <c r="J53" s="10">
        <v>1</v>
      </c>
      <c r="K53" s="17">
        <v>0.115</v>
      </c>
    </row>
    <row r="54" spans="1:11" ht="27" customHeight="1" x14ac:dyDescent="0.25">
      <c r="A54" s="16" t="s">
        <v>136</v>
      </c>
      <c r="B54" s="9" t="s">
        <v>135</v>
      </c>
      <c r="C54" s="8" t="s">
        <v>153</v>
      </c>
      <c r="D54" s="9">
        <v>4</v>
      </c>
      <c r="E54" s="9">
        <v>4.5000000000000005E-2</v>
      </c>
      <c r="F54" s="9">
        <v>0</v>
      </c>
      <c r="G54" s="9">
        <v>0</v>
      </c>
      <c r="H54" s="9">
        <v>0</v>
      </c>
      <c r="I54" s="9">
        <v>0</v>
      </c>
      <c r="J54" s="10">
        <v>1</v>
      </c>
      <c r="K54" s="17">
        <v>1.4999999999999999E-2</v>
      </c>
    </row>
    <row r="55" spans="1:11" ht="27" customHeight="1" x14ac:dyDescent="0.25">
      <c r="A55" s="16" t="s">
        <v>138</v>
      </c>
      <c r="B55" s="9" t="s">
        <v>135</v>
      </c>
      <c r="C55" s="8" t="s">
        <v>16</v>
      </c>
      <c r="D55" s="9">
        <v>4</v>
      </c>
      <c r="E55" s="9">
        <v>1.7250000000000001E-2</v>
      </c>
      <c r="F55" s="9">
        <v>0</v>
      </c>
      <c r="G55" s="9">
        <v>0</v>
      </c>
      <c r="H55" s="9">
        <v>4</v>
      </c>
      <c r="I55" s="9">
        <v>3.0499999999999999E-2</v>
      </c>
      <c r="J55" s="10">
        <v>0</v>
      </c>
      <c r="K55" s="17">
        <v>0</v>
      </c>
    </row>
    <row r="56" spans="1:11" ht="27" customHeight="1" x14ac:dyDescent="0.25">
      <c r="A56" s="16" t="s">
        <v>139</v>
      </c>
      <c r="B56" s="9" t="s">
        <v>135</v>
      </c>
      <c r="C56" s="8" t="s">
        <v>119</v>
      </c>
      <c r="D56" s="9">
        <v>0</v>
      </c>
      <c r="E56" s="9">
        <v>0</v>
      </c>
      <c r="F56" s="9">
        <v>0</v>
      </c>
      <c r="G56" s="9">
        <v>0</v>
      </c>
      <c r="H56" s="9">
        <v>3</v>
      </c>
      <c r="I56" s="9">
        <v>9.0000000000000011E-3</v>
      </c>
      <c r="J56" s="10">
        <v>0</v>
      </c>
      <c r="K56" s="17">
        <v>0</v>
      </c>
    </row>
    <row r="57" spans="1:11" ht="27" customHeight="1" x14ac:dyDescent="0.25">
      <c r="A57" s="16" t="s">
        <v>138</v>
      </c>
      <c r="B57" s="9" t="s">
        <v>135</v>
      </c>
      <c r="C57" s="8" t="s">
        <v>74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1</v>
      </c>
      <c r="K57" s="17">
        <v>1.4999999999999999E-2</v>
      </c>
    </row>
    <row r="58" spans="1:11" ht="27" customHeight="1" x14ac:dyDescent="0.25">
      <c r="A58" s="16" t="s">
        <v>134</v>
      </c>
      <c r="B58" s="9" t="s">
        <v>135</v>
      </c>
      <c r="C58" s="8" t="s">
        <v>17</v>
      </c>
      <c r="D58" s="9">
        <v>1</v>
      </c>
      <c r="E58" s="9">
        <v>1.5</v>
      </c>
      <c r="F58" s="9">
        <v>0</v>
      </c>
      <c r="G58" s="9">
        <v>0</v>
      </c>
      <c r="H58" s="9">
        <v>1</v>
      </c>
      <c r="I58" s="9">
        <v>1.4999999999999999E-2</v>
      </c>
      <c r="J58" s="10">
        <v>0</v>
      </c>
      <c r="K58" s="17">
        <v>0</v>
      </c>
    </row>
    <row r="59" spans="1:11" ht="27" customHeight="1" x14ac:dyDescent="0.25">
      <c r="A59" s="16" t="s">
        <v>138</v>
      </c>
      <c r="B59" s="9" t="s">
        <v>135</v>
      </c>
      <c r="C59" s="8" t="s">
        <v>69</v>
      </c>
      <c r="D59" s="9">
        <v>0</v>
      </c>
      <c r="E59" s="9">
        <v>0</v>
      </c>
      <c r="F59" s="9">
        <v>0</v>
      </c>
      <c r="G59" s="9">
        <v>0</v>
      </c>
      <c r="H59" s="9">
        <v>2</v>
      </c>
      <c r="I59" s="9">
        <v>1.4999999999999999E-2</v>
      </c>
      <c r="J59" s="10">
        <v>0</v>
      </c>
      <c r="K59" s="17">
        <v>0</v>
      </c>
    </row>
    <row r="60" spans="1:11" ht="27" customHeight="1" x14ac:dyDescent="0.25">
      <c r="A60" s="16" t="s">
        <v>134</v>
      </c>
      <c r="B60" s="9" t="s">
        <v>135</v>
      </c>
      <c r="C60" s="8" t="s">
        <v>154</v>
      </c>
      <c r="D60" s="9">
        <v>1</v>
      </c>
      <c r="E60" s="9">
        <v>2.7E-4</v>
      </c>
      <c r="F60" s="9">
        <v>0</v>
      </c>
      <c r="G60" s="9">
        <v>0</v>
      </c>
      <c r="H60" s="9">
        <v>0</v>
      </c>
      <c r="I60" s="9">
        <v>0</v>
      </c>
      <c r="J60" s="10">
        <v>0</v>
      </c>
      <c r="K60" s="17">
        <v>0</v>
      </c>
    </row>
    <row r="61" spans="1:11" ht="27" customHeight="1" x14ac:dyDescent="0.25">
      <c r="A61" s="16" t="s">
        <v>134</v>
      </c>
      <c r="B61" s="9" t="s">
        <v>135</v>
      </c>
      <c r="C61" s="8" t="s">
        <v>63</v>
      </c>
      <c r="D61" s="9">
        <v>1</v>
      </c>
      <c r="E61" s="9">
        <v>5.0000000000000001E-3</v>
      </c>
      <c r="F61" s="9">
        <v>0</v>
      </c>
      <c r="G61" s="9">
        <v>0</v>
      </c>
      <c r="H61" s="9">
        <v>2</v>
      </c>
      <c r="I61" s="9">
        <v>1.4999999999999999E-2</v>
      </c>
      <c r="J61" s="10">
        <v>0</v>
      </c>
      <c r="K61" s="17">
        <v>0</v>
      </c>
    </row>
    <row r="62" spans="1:11" ht="27" customHeight="1" x14ac:dyDescent="0.25">
      <c r="A62" s="16" t="s">
        <v>134</v>
      </c>
      <c r="B62" s="9" t="s">
        <v>135</v>
      </c>
      <c r="C62" s="8" t="s">
        <v>18</v>
      </c>
      <c r="D62" s="9">
        <v>0</v>
      </c>
      <c r="E62" s="9">
        <v>0</v>
      </c>
      <c r="F62" s="9">
        <v>1</v>
      </c>
      <c r="G62" s="9">
        <v>1.4500000000000001E-2</v>
      </c>
      <c r="H62" s="9">
        <v>2</v>
      </c>
      <c r="I62" s="9">
        <v>4.5034999999999999E-2</v>
      </c>
      <c r="J62" s="10">
        <v>0</v>
      </c>
      <c r="K62" s="17">
        <v>0</v>
      </c>
    </row>
    <row r="63" spans="1:11" s="27" customFormat="1" ht="27" customHeight="1" x14ac:dyDescent="0.25">
      <c r="A63" s="22" t="s">
        <v>134</v>
      </c>
      <c r="B63" s="23" t="s">
        <v>135</v>
      </c>
      <c r="C63" s="24" t="s">
        <v>19</v>
      </c>
      <c r="D63" s="23">
        <v>1</v>
      </c>
      <c r="E63" s="23">
        <v>1.4500000000000001E-2</v>
      </c>
      <c r="F63" s="23">
        <v>3</v>
      </c>
      <c r="G63" s="23">
        <v>4.1000000000000002E-2</v>
      </c>
      <c r="H63" s="23">
        <v>9</v>
      </c>
      <c r="I63" s="23">
        <v>0.21750000000000003</v>
      </c>
      <c r="J63" s="25">
        <v>0</v>
      </c>
      <c r="K63" s="26">
        <v>0</v>
      </c>
    </row>
    <row r="64" spans="1:11" ht="27" customHeight="1" x14ac:dyDescent="0.25">
      <c r="A64" s="16" t="s">
        <v>139</v>
      </c>
      <c r="B64" s="9" t="s">
        <v>135</v>
      </c>
      <c r="C64" s="8" t="s">
        <v>155</v>
      </c>
      <c r="D64" s="9">
        <v>4</v>
      </c>
      <c r="E64" s="9">
        <v>7.4999999999999997E-2</v>
      </c>
      <c r="F64" s="9">
        <v>0</v>
      </c>
      <c r="G64" s="9">
        <v>0</v>
      </c>
      <c r="H64" s="9">
        <v>1</v>
      </c>
      <c r="I64" s="9">
        <v>0.01</v>
      </c>
      <c r="J64" s="10">
        <v>0</v>
      </c>
      <c r="K64" s="17">
        <v>0</v>
      </c>
    </row>
    <row r="65" spans="1:11" ht="27" customHeight="1" x14ac:dyDescent="0.25">
      <c r="A65" s="16" t="s">
        <v>134</v>
      </c>
      <c r="B65" s="9" t="s">
        <v>135</v>
      </c>
      <c r="C65" s="8" t="s">
        <v>112</v>
      </c>
      <c r="D65" s="9">
        <v>1</v>
      </c>
      <c r="E65" s="9">
        <v>1.4E-2</v>
      </c>
      <c r="F65" s="9">
        <v>1</v>
      </c>
      <c r="G65" s="9">
        <v>2E-3</v>
      </c>
      <c r="H65" s="9">
        <v>0</v>
      </c>
      <c r="I65" s="9">
        <v>0</v>
      </c>
      <c r="J65" s="10">
        <v>0</v>
      </c>
      <c r="K65" s="17">
        <v>0</v>
      </c>
    </row>
    <row r="66" spans="1:11" ht="27" customHeight="1" x14ac:dyDescent="0.25">
      <c r="A66" s="16" t="s">
        <v>139</v>
      </c>
      <c r="B66" s="9" t="s">
        <v>135</v>
      </c>
      <c r="C66" s="8" t="s">
        <v>80</v>
      </c>
      <c r="D66" s="9">
        <v>0</v>
      </c>
      <c r="E66" s="9">
        <v>0</v>
      </c>
      <c r="F66" s="9">
        <v>1</v>
      </c>
      <c r="G66" s="9">
        <v>2.8E-3</v>
      </c>
      <c r="H66" s="9">
        <v>0</v>
      </c>
      <c r="I66" s="9">
        <v>0</v>
      </c>
      <c r="J66" s="10">
        <v>0</v>
      </c>
      <c r="K66" s="17">
        <v>0</v>
      </c>
    </row>
    <row r="67" spans="1:11" ht="27" customHeight="1" x14ac:dyDescent="0.25">
      <c r="A67" s="16" t="s">
        <v>139</v>
      </c>
      <c r="B67" s="9" t="s">
        <v>135</v>
      </c>
      <c r="C67" s="8" t="s">
        <v>101</v>
      </c>
      <c r="D67" s="9">
        <v>3</v>
      </c>
      <c r="E67" s="9">
        <v>2.5499999999999998E-2</v>
      </c>
      <c r="F67" s="9">
        <v>1</v>
      </c>
      <c r="G67" s="9">
        <v>8.0000000000000002E-3</v>
      </c>
      <c r="H67" s="9">
        <v>0</v>
      </c>
      <c r="I67" s="9">
        <v>0</v>
      </c>
      <c r="J67" s="10">
        <v>0</v>
      </c>
      <c r="K67" s="17">
        <v>0</v>
      </c>
    </row>
    <row r="68" spans="1:11" ht="27" customHeight="1" x14ac:dyDescent="0.25">
      <c r="A68" s="16" t="s">
        <v>138</v>
      </c>
      <c r="B68" s="9" t="s">
        <v>135</v>
      </c>
      <c r="C68" s="8" t="s">
        <v>111</v>
      </c>
      <c r="D68" s="9">
        <v>1</v>
      </c>
      <c r="E68" s="9">
        <v>1.2E-2</v>
      </c>
      <c r="F68" s="9">
        <v>1</v>
      </c>
      <c r="G68" s="9">
        <v>1.2E-2</v>
      </c>
      <c r="H68" s="9">
        <v>0</v>
      </c>
      <c r="I68" s="9">
        <v>0</v>
      </c>
      <c r="J68" s="10">
        <v>0</v>
      </c>
      <c r="K68" s="17">
        <v>0</v>
      </c>
    </row>
    <row r="69" spans="1:11" ht="27" customHeight="1" x14ac:dyDescent="0.25">
      <c r="A69" s="16" t="s">
        <v>134</v>
      </c>
      <c r="B69" s="9" t="s">
        <v>135</v>
      </c>
      <c r="C69" s="8" t="s">
        <v>20</v>
      </c>
      <c r="D69" s="9">
        <v>5</v>
      </c>
      <c r="E69" s="9">
        <v>5.5499999999999994E-2</v>
      </c>
      <c r="F69" s="9">
        <v>4</v>
      </c>
      <c r="G69" s="9">
        <v>5.5E-2</v>
      </c>
      <c r="H69" s="9">
        <v>6</v>
      </c>
      <c r="I69" s="9">
        <v>7.4999999999999997E-2</v>
      </c>
      <c r="J69" s="10">
        <v>0</v>
      </c>
      <c r="K69" s="17">
        <v>0</v>
      </c>
    </row>
    <row r="70" spans="1:11" ht="27" customHeight="1" x14ac:dyDescent="0.25">
      <c r="A70" s="16" t="s">
        <v>139</v>
      </c>
      <c r="B70" s="9" t="s">
        <v>135</v>
      </c>
      <c r="C70" s="8" t="s">
        <v>91</v>
      </c>
      <c r="D70" s="9">
        <v>1</v>
      </c>
      <c r="E70" s="9">
        <v>1.2E-2</v>
      </c>
      <c r="F70" s="9">
        <v>1</v>
      </c>
      <c r="G70" s="9">
        <v>1.2E-2</v>
      </c>
      <c r="H70" s="9">
        <v>0</v>
      </c>
      <c r="I70" s="9">
        <v>0</v>
      </c>
      <c r="J70" s="10">
        <v>0</v>
      </c>
      <c r="K70" s="17">
        <v>0</v>
      </c>
    </row>
    <row r="71" spans="1:11" ht="27" customHeight="1" x14ac:dyDescent="0.25">
      <c r="A71" s="16" t="s">
        <v>136</v>
      </c>
      <c r="B71" s="9" t="s">
        <v>135</v>
      </c>
      <c r="C71" s="8" t="s">
        <v>120</v>
      </c>
      <c r="D71" s="9">
        <v>1</v>
      </c>
      <c r="E71" s="9">
        <v>0.68899999999999995</v>
      </c>
      <c r="F71" s="9">
        <v>0</v>
      </c>
      <c r="G71" s="9">
        <v>0</v>
      </c>
      <c r="H71" s="9">
        <v>0</v>
      </c>
      <c r="I71" s="9">
        <v>0</v>
      </c>
      <c r="J71" s="10">
        <v>0</v>
      </c>
      <c r="K71" s="17">
        <v>0</v>
      </c>
    </row>
    <row r="72" spans="1:11" ht="27" customHeight="1" x14ac:dyDescent="0.25">
      <c r="A72" s="16" t="s">
        <v>134</v>
      </c>
      <c r="B72" s="9" t="s">
        <v>135</v>
      </c>
      <c r="C72" s="8" t="s">
        <v>59</v>
      </c>
      <c r="D72" s="9">
        <v>7</v>
      </c>
      <c r="E72" s="9">
        <v>0.79889999999999994</v>
      </c>
      <c r="F72" s="9">
        <v>5</v>
      </c>
      <c r="G72" s="9">
        <v>4.0500000000000001E-2</v>
      </c>
      <c r="H72" s="9">
        <v>2</v>
      </c>
      <c r="I72" s="9">
        <v>2.4500000000000001E-2</v>
      </c>
      <c r="J72" s="10">
        <v>0</v>
      </c>
      <c r="K72" s="17">
        <v>0</v>
      </c>
    </row>
    <row r="73" spans="1:11" ht="27" customHeight="1" x14ac:dyDescent="0.25">
      <c r="A73" s="16" t="s">
        <v>138</v>
      </c>
      <c r="B73" s="9" t="s">
        <v>135</v>
      </c>
      <c r="C73" s="8" t="s">
        <v>156</v>
      </c>
      <c r="D73" s="9">
        <v>0</v>
      </c>
      <c r="E73" s="9">
        <v>0</v>
      </c>
      <c r="F73" s="9">
        <v>0</v>
      </c>
      <c r="G73" s="9">
        <v>0</v>
      </c>
      <c r="H73" s="9">
        <v>2</v>
      </c>
      <c r="I73" s="9">
        <v>2.6000000000000002E-2</v>
      </c>
      <c r="J73" s="10">
        <v>0</v>
      </c>
      <c r="K73" s="17">
        <v>0</v>
      </c>
    </row>
    <row r="74" spans="1:11" ht="27" customHeight="1" x14ac:dyDescent="0.25">
      <c r="A74" s="16" t="s">
        <v>139</v>
      </c>
      <c r="B74" s="9" t="s">
        <v>135</v>
      </c>
      <c r="C74" s="8" t="s">
        <v>70</v>
      </c>
      <c r="D74" s="9">
        <v>0</v>
      </c>
      <c r="E74" s="9">
        <v>0</v>
      </c>
      <c r="F74" s="9">
        <v>0</v>
      </c>
      <c r="G74" s="9">
        <v>0</v>
      </c>
      <c r="H74" s="9">
        <v>1</v>
      </c>
      <c r="I74" s="9">
        <v>1.4999999999999999E-2</v>
      </c>
      <c r="J74" s="10">
        <v>0</v>
      </c>
      <c r="K74" s="17">
        <v>0</v>
      </c>
    </row>
    <row r="75" spans="1:11" ht="27" customHeight="1" x14ac:dyDescent="0.25">
      <c r="A75" s="16" t="s">
        <v>138</v>
      </c>
      <c r="B75" s="9" t="s">
        <v>135</v>
      </c>
      <c r="C75" s="8" t="s">
        <v>81</v>
      </c>
      <c r="D75" s="9">
        <v>0</v>
      </c>
      <c r="E75" s="9">
        <v>0</v>
      </c>
      <c r="F75" s="9">
        <v>1</v>
      </c>
      <c r="G75" s="9">
        <v>5.9999999999999995E-4</v>
      </c>
      <c r="H75" s="9">
        <v>0</v>
      </c>
      <c r="I75" s="9">
        <v>0</v>
      </c>
      <c r="J75" s="10">
        <v>0</v>
      </c>
      <c r="K75" s="17">
        <v>0</v>
      </c>
    </row>
    <row r="76" spans="1:11" ht="27" customHeight="1" x14ac:dyDescent="0.25">
      <c r="A76" s="16" t="s">
        <v>136</v>
      </c>
      <c r="B76" s="9" t="s">
        <v>135</v>
      </c>
      <c r="C76" s="8" t="s">
        <v>157</v>
      </c>
      <c r="D76" s="9">
        <v>0</v>
      </c>
      <c r="E76" s="9">
        <v>0</v>
      </c>
      <c r="F76" s="9">
        <v>0</v>
      </c>
      <c r="G76" s="9">
        <v>0</v>
      </c>
      <c r="H76" s="9">
        <v>1</v>
      </c>
      <c r="I76" s="9">
        <v>6.3E-3</v>
      </c>
      <c r="J76" s="10">
        <v>0</v>
      </c>
      <c r="K76" s="17">
        <v>0</v>
      </c>
    </row>
    <row r="77" spans="1:11" ht="27" customHeight="1" x14ac:dyDescent="0.25">
      <c r="A77" s="16" t="s">
        <v>134</v>
      </c>
      <c r="B77" s="9" t="s">
        <v>135</v>
      </c>
      <c r="C77" s="8" t="s">
        <v>55</v>
      </c>
      <c r="D77" s="9">
        <v>1</v>
      </c>
      <c r="E77" s="9">
        <v>1.4999999999999999E-2</v>
      </c>
      <c r="F77" s="9">
        <v>1</v>
      </c>
      <c r="G77" s="9">
        <v>1.4999999999999999E-2</v>
      </c>
      <c r="H77" s="9">
        <v>2</v>
      </c>
      <c r="I77" s="9">
        <v>1.9E-2</v>
      </c>
      <c r="J77" s="10">
        <v>0</v>
      </c>
      <c r="K77" s="17">
        <v>0</v>
      </c>
    </row>
    <row r="78" spans="1:11" ht="27" customHeight="1" x14ac:dyDescent="0.25">
      <c r="A78" s="16" t="s">
        <v>134</v>
      </c>
      <c r="B78" s="9" t="s">
        <v>135</v>
      </c>
      <c r="C78" s="8" t="s">
        <v>21</v>
      </c>
      <c r="D78" s="9">
        <v>7</v>
      </c>
      <c r="E78" s="9">
        <v>6.9500000000000006E-2</v>
      </c>
      <c r="F78" s="9">
        <v>7</v>
      </c>
      <c r="G78" s="9">
        <v>7.0500000000000007E-2</v>
      </c>
      <c r="H78" s="9">
        <v>4</v>
      </c>
      <c r="I78" s="9">
        <v>4.8000000000000001E-2</v>
      </c>
      <c r="J78" s="10">
        <v>0</v>
      </c>
      <c r="K78" s="17">
        <v>0</v>
      </c>
    </row>
    <row r="79" spans="1:11" ht="27" customHeight="1" x14ac:dyDescent="0.25">
      <c r="A79" s="16" t="s">
        <v>138</v>
      </c>
      <c r="B79" s="9" t="s">
        <v>135</v>
      </c>
      <c r="C79" s="8" t="s">
        <v>22</v>
      </c>
      <c r="D79" s="9">
        <v>0</v>
      </c>
      <c r="E79" s="9">
        <v>0</v>
      </c>
      <c r="F79" s="9">
        <v>2</v>
      </c>
      <c r="G79" s="9">
        <v>8.3499999999999991E-2</v>
      </c>
      <c r="H79" s="9">
        <v>1</v>
      </c>
      <c r="I79" s="9">
        <v>0.01</v>
      </c>
      <c r="J79" s="10">
        <v>0</v>
      </c>
      <c r="K79" s="17">
        <v>0</v>
      </c>
    </row>
    <row r="80" spans="1:11" ht="27" customHeight="1" x14ac:dyDescent="0.25">
      <c r="A80" s="16" t="s">
        <v>138</v>
      </c>
      <c r="B80" s="9" t="s">
        <v>135</v>
      </c>
      <c r="C80" s="8" t="s">
        <v>92</v>
      </c>
      <c r="D80" s="9">
        <v>0</v>
      </c>
      <c r="E80" s="9">
        <v>0</v>
      </c>
      <c r="F80" s="9">
        <v>0</v>
      </c>
      <c r="G80" s="9">
        <v>0</v>
      </c>
      <c r="H80" s="9">
        <v>1</v>
      </c>
      <c r="I80" s="9">
        <v>1.2E-2</v>
      </c>
      <c r="J80" s="10">
        <v>0</v>
      </c>
      <c r="K80" s="17">
        <v>0</v>
      </c>
    </row>
    <row r="81" spans="1:11" ht="27" customHeight="1" x14ac:dyDescent="0.25">
      <c r="A81" s="16" t="s">
        <v>134</v>
      </c>
      <c r="B81" s="9" t="s">
        <v>135</v>
      </c>
      <c r="C81" s="8" t="s">
        <v>110</v>
      </c>
      <c r="D81" s="9">
        <v>1</v>
      </c>
      <c r="E81" s="9">
        <v>0.01</v>
      </c>
      <c r="F81" s="9">
        <v>1</v>
      </c>
      <c r="G81" s="9">
        <v>0.01</v>
      </c>
      <c r="H81" s="9">
        <v>0</v>
      </c>
      <c r="I81" s="9">
        <v>0</v>
      </c>
      <c r="J81" s="10">
        <v>0</v>
      </c>
      <c r="K81" s="17">
        <v>0</v>
      </c>
    </row>
    <row r="82" spans="1:11" ht="27" customHeight="1" x14ac:dyDescent="0.25">
      <c r="A82" s="16" t="s">
        <v>136</v>
      </c>
      <c r="B82" s="9" t="s">
        <v>135</v>
      </c>
      <c r="C82" s="8" t="s">
        <v>158</v>
      </c>
      <c r="D82" s="9">
        <v>1</v>
      </c>
      <c r="E82" s="9">
        <v>1.4999999999999999E-2</v>
      </c>
      <c r="F82" s="9">
        <v>0</v>
      </c>
      <c r="G82" s="9">
        <v>0</v>
      </c>
      <c r="H82" s="9">
        <v>0</v>
      </c>
      <c r="I82" s="9">
        <v>0</v>
      </c>
      <c r="J82" s="10">
        <v>0</v>
      </c>
      <c r="K82" s="17">
        <v>0</v>
      </c>
    </row>
    <row r="83" spans="1:11" ht="27" customHeight="1" x14ac:dyDescent="0.25">
      <c r="A83" s="16" t="s">
        <v>142</v>
      </c>
      <c r="B83" s="9" t="s">
        <v>135</v>
      </c>
      <c r="C83" s="8" t="s">
        <v>106</v>
      </c>
      <c r="D83" s="9">
        <v>0</v>
      </c>
      <c r="E83" s="9">
        <v>0</v>
      </c>
      <c r="F83" s="9">
        <v>1</v>
      </c>
      <c r="G83" s="9">
        <v>1.4999999999999999E-2</v>
      </c>
      <c r="H83" s="9">
        <v>1</v>
      </c>
      <c r="I83" s="9">
        <v>1.2E-2</v>
      </c>
      <c r="J83" s="10">
        <v>0</v>
      </c>
      <c r="K83" s="17">
        <v>0</v>
      </c>
    </row>
    <row r="84" spans="1:11" ht="27" customHeight="1" x14ac:dyDescent="0.25">
      <c r="A84" s="16" t="s">
        <v>138</v>
      </c>
      <c r="B84" s="9" t="s">
        <v>135</v>
      </c>
      <c r="C84" s="8" t="s">
        <v>159</v>
      </c>
      <c r="D84" s="9">
        <v>0</v>
      </c>
      <c r="E84" s="9">
        <v>0</v>
      </c>
      <c r="F84" s="9">
        <v>0</v>
      </c>
      <c r="G84" s="9">
        <v>0</v>
      </c>
      <c r="H84" s="9">
        <v>2</v>
      </c>
      <c r="I84" s="9">
        <v>7.3999999999999996E-2</v>
      </c>
      <c r="J84" s="10">
        <v>0</v>
      </c>
      <c r="K84" s="17">
        <v>0</v>
      </c>
    </row>
    <row r="85" spans="1:11" ht="27" customHeight="1" x14ac:dyDescent="0.25">
      <c r="A85" s="16" t="s">
        <v>139</v>
      </c>
      <c r="B85" s="9" t="s">
        <v>135</v>
      </c>
      <c r="C85" s="8" t="s">
        <v>109</v>
      </c>
      <c r="D85" s="9">
        <v>0</v>
      </c>
      <c r="E85" s="9">
        <v>0</v>
      </c>
      <c r="F85" s="9">
        <v>1</v>
      </c>
      <c r="G85" s="9">
        <v>0.01</v>
      </c>
      <c r="H85" s="9">
        <v>0</v>
      </c>
      <c r="I85" s="9">
        <v>0</v>
      </c>
      <c r="J85" s="10">
        <v>0</v>
      </c>
      <c r="K85" s="17">
        <v>0</v>
      </c>
    </row>
    <row r="86" spans="1:11" ht="27" customHeight="1" x14ac:dyDescent="0.25">
      <c r="A86" s="16" t="s">
        <v>138</v>
      </c>
      <c r="B86" s="9" t="s">
        <v>135</v>
      </c>
      <c r="C86" s="8" t="s">
        <v>160</v>
      </c>
      <c r="D86" s="9">
        <v>0</v>
      </c>
      <c r="E86" s="9">
        <v>0</v>
      </c>
      <c r="F86" s="9">
        <v>0</v>
      </c>
      <c r="G86" s="9">
        <v>0</v>
      </c>
      <c r="H86" s="9">
        <v>1</v>
      </c>
      <c r="I86" s="9">
        <v>1.4999999999999999E-2</v>
      </c>
      <c r="J86" s="10">
        <v>0</v>
      </c>
      <c r="K86" s="17">
        <v>0</v>
      </c>
    </row>
    <row r="87" spans="1:11" ht="27" customHeight="1" x14ac:dyDescent="0.25">
      <c r="A87" s="16" t="s">
        <v>134</v>
      </c>
      <c r="B87" s="9" t="s">
        <v>135</v>
      </c>
      <c r="C87" s="8" t="s">
        <v>52</v>
      </c>
      <c r="D87" s="9">
        <v>0</v>
      </c>
      <c r="E87" s="9">
        <v>0</v>
      </c>
      <c r="F87" s="9">
        <v>0</v>
      </c>
      <c r="G87" s="9">
        <v>0</v>
      </c>
      <c r="H87" s="9">
        <v>3</v>
      </c>
      <c r="I87" s="9">
        <v>0.02</v>
      </c>
      <c r="J87" s="10">
        <v>0</v>
      </c>
      <c r="K87" s="17">
        <v>0</v>
      </c>
    </row>
    <row r="88" spans="1:11" ht="27" customHeight="1" x14ac:dyDescent="0.25">
      <c r="A88" s="16" t="s">
        <v>142</v>
      </c>
      <c r="B88" s="9" t="s">
        <v>135</v>
      </c>
      <c r="C88" s="8" t="s">
        <v>75</v>
      </c>
      <c r="D88" s="9">
        <v>1</v>
      </c>
      <c r="E88" s="9">
        <v>1.4999999999999999E-2</v>
      </c>
      <c r="F88" s="9">
        <v>0</v>
      </c>
      <c r="G88" s="9">
        <v>0</v>
      </c>
      <c r="H88" s="9">
        <v>2</v>
      </c>
      <c r="I88" s="9">
        <v>2.1999999999999999E-2</v>
      </c>
      <c r="J88" s="10">
        <v>0</v>
      </c>
      <c r="K88" s="17">
        <v>0</v>
      </c>
    </row>
    <row r="89" spans="1:11" ht="27" customHeight="1" x14ac:dyDescent="0.25">
      <c r="A89" s="16" t="s">
        <v>138</v>
      </c>
      <c r="B89" s="9" t="s">
        <v>135</v>
      </c>
      <c r="C89" s="8" t="s">
        <v>161</v>
      </c>
      <c r="D89" s="9">
        <v>1</v>
      </c>
      <c r="E89" s="9">
        <v>4.0000000000000001E-3</v>
      </c>
      <c r="F89" s="9">
        <v>1</v>
      </c>
      <c r="G89" s="9">
        <v>4.0000000000000001E-3</v>
      </c>
      <c r="H89" s="9">
        <v>1</v>
      </c>
      <c r="I89" s="9">
        <v>1.2E-2</v>
      </c>
      <c r="J89" s="10">
        <v>0</v>
      </c>
      <c r="K89" s="17">
        <v>0</v>
      </c>
    </row>
    <row r="90" spans="1:11" ht="27" customHeight="1" x14ac:dyDescent="0.25">
      <c r="A90" s="16" t="s">
        <v>134</v>
      </c>
      <c r="B90" s="9" t="s">
        <v>135</v>
      </c>
      <c r="C90" s="8" t="s">
        <v>102</v>
      </c>
      <c r="D90" s="9">
        <v>0</v>
      </c>
      <c r="E90" s="9">
        <v>0</v>
      </c>
      <c r="F90" s="9">
        <v>1</v>
      </c>
      <c r="G90" s="9">
        <v>2E-3</v>
      </c>
      <c r="H90" s="9">
        <v>0</v>
      </c>
      <c r="I90" s="9">
        <v>0</v>
      </c>
      <c r="J90" s="10">
        <v>0</v>
      </c>
      <c r="K90" s="17">
        <v>0</v>
      </c>
    </row>
    <row r="91" spans="1:11" ht="27" customHeight="1" x14ac:dyDescent="0.25">
      <c r="A91" s="16" t="s">
        <v>139</v>
      </c>
      <c r="B91" s="9" t="s">
        <v>135</v>
      </c>
      <c r="C91" s="8" t="s">
        <v>64</v>
      </c>
      <c r="D91" s="9">
        <v>0</v>
      </c>
      <c r="E91" s="9">
        <v>0</v>
      </c>
      <c r="F91" s="9">
        <v>0</v>
      </c>
      <c r="G91" s="9">
        <v>0</v>
      </c>
      <c r="H91" s="9">
        <v>2</v>
      </c>
      <c r="I91" s="9">
        <v>0.02</v>
      </c>
      <c r="J91" s="10">
        <v>0</v>
      </c>
      <c r="K91" s="17">
        <v>0</v>
      </c>
    </row>
    <row r="92" spans="1:11" ht="27" customHeight="1" x14ac:dyDescent="0.25">
      <c r="A92" s="16" t="s">
        <v>142</v>
      </c>
      <c r="B92" s="9" t="s">
        <v>135</v>
      </c>
      <c r="C92" s="8" t="s">
        <v>56</v>
      </c>
      <c r="D92" s="9">
        <v>2</v>
      </c>
      <c r="E92" s="9">
        <v>6.0000000000000001E-3</v>
      </c>
      <c r="F92" s="9">
        <v>3</v>
      </c>
      <c r="G92" s="9">
        <v>2.0999999999999998E-2</v>
      </c>
      <c r="H92" s="9">
        <v>0</v>
      </c>
      <c r="I92" s="9">
        <v>0</v>
      </c>
      <c r="J92" s="10">
        <v>0</v>
      </c>
      <c r="K92" s="17">
        <v>0</v>
      </c>
    </row>
    <row r="93" spans="1:11" ht="27" customHeight="1" x14ac:dyDescent="0.25">
      <c r="A93" s="16" t="s">
        <v>134</v>
      </c>
      <c r="B93" s="9" t="s">
        <v>135</v>
      </c>
      <c r="C93" s="8" t="s">
        <v>93</v>
      </c>
      <c r="D93" s="9">
        <v>0</v>
      </c>
      <c r="E93" s="9">
        <v>0</v>
      </c>
      <c r="F93" s="9">
        <v>0</v>
      </c>
      <c r="G93" s="9">
        <v>0</v>
      </c>
      <c r="H93" s="9">
        <v>1</v>
      </c>
      <c r="I93" s="9">
        <v>4.0000000000000001E-3</v>
      </c>
      <c r="J93" s="10">
        <v>0</v>
      </c>
      <c r="K93" s="17">
        <v>0</v>
      </c>
    </row>
    <row r="94" spans="1:11" ht="27" customHeight="1" x14ac:dyDescent="0.25">
      <c r="A94" s="16" t="s">
        <v>136</v>
      </c>
      <c r="B94" s="9" t="s">
        <v>135</v>
      </c>
      <c r="C94" s="8" t="s">
        <v>105</v>
      </c>
      <c r="D94" s="9">
        <v>0</v>
      </c>
      <c r="E94" s="9">
        <v>0</v>
      </c>
      <c r="F94" s="9">
        <v>1</v>
      </c>
      <c r="G94" s="9">
        <v>1.4999999999999999E-2</v>
      </c>
      <c r="H94" s="9">
        <v>0</v>
      </c>
      <c r="I94" s="9">
        <v>0</v>
      </c>
      <c r="J94" s="10">
        <v>0</v>
      </c>
      <c r="K94" s="17">
        <v>0</v>
      </c>
    </row>
    <row r="95" spans="1:11" ht="27" customHeight="1" x14ac:dyDescent="0.25">
      <c r="A95" s="16" t="s">
        <v>142</v>
      </c>
      <c r="B95" s="9" t="s">
        <v>135</v>
      </c>
      <c r="C95" s="8" t="s">
        <v>162</v>
      </c>
      <c r="D95" s="9">
        <v>0</v>
      </c>
      <c r="E95" s="9">
        <v>0</v>
      </c>
      <c r="F95" s="9">
        <v>0</v>
      </c>
      <c r="G95" s="9">
        <v>0</v>
      </c>
      <c r="H95" s="9">
        <v>1</v>
      </c>
      <c r="I95" s="9">
        <v>3.0000000000000001E-3</v>
      </c>
      <c r="J95" s="10">
        <v>0</v>
      </c>
      <c r="K95" s="17">
        <v>0</v>
      </c>
    </row>
    <row r="96" spans="1:11" ht="27" customHeight="1" x14ac:dyDescent="0.25">
      <c r="A96" s="16" t="s">
        <v>142</v>
      </c>
      <c r="B96" s="9" t="s">
        <v>135</v>
      </c>
      <c r="C96" s="8" t="s">
        <v>117</v>
      </c>
      <c r="D96" s="9">
        <v>0</v>
      </c>
      <c r="E96" s="9">
        <v>0</v>
      </c>
      <c r="F96" s="9">
        <v>0</v>
      </c>
      <c r="G96" s="9">
        <v>0</v>
      </c>
      <c r="H96" s="9">
        <v>1</v>
      </c>
      <c r="I96" s="9">
        <v>1.2E-2</v>
      </c>
      <c r="J96" s="10">
        <v>0</v>
      </c>
      <c r="K96" s="17">
        <v>0</v>
      </c>
    </row>
    <row r="97" spans="1:11" ht="27" customHeight="1" x14ac:dyDescent="0.25">
      <c r="A97" s="16" t="s">
        <v>142</v>
      </c>
      <c r="B97" s="9" t="s">
        <v>135</v>
      </c>
      <c r="C97" s="8" t="s">
        <v>163</v>
      </c>
      <c r="D97" s="9">
        <v>0</v>
      </c>
      <c r="E97" s="9">
        <v>0</v>
      </c>
      <c r="F97" s="9">
        <v>0</v>
      </c>
      <c r="G97" s="9">
        <v>0</v>
      </c>
      <c r="H97" s="9">
        <v>1</v>
      </c>
      <c r="I97" s="9">
        <v>1.1000000000000001E-3</v>
      </c>
      <c r="J97" s="10">
        <v>0</v>
      </c>
      <c r="K97" s="17">
        <v>0</v>
      </c>
    </row>
    <row r="98" spans="1:11" ht="27" customHeight="1" x14ac:dyDescent="0.25">
      <c r="A98" s="16" t="s">
        <v>142</v>
      </c>
      <c r="B98" s="9" t="s">
        <v>135</v>
      </c>
      <c r="C98" s="8" t="s">
        <v>164</v>
      </c>
      <c r="D98" s="9">
        <v>0</v>
      </c>
      <c r="E98" s="9">
        <v>0</v>
      </c>
      <c r="F98" s="9">
        <v>0</v>
      </c>
      <c r="G98" s="9">
        <v>0</v>
      </c>
      <c r="H98" s="9">
        <v>1</v>
      </c>
      <c r="I98" s="9">
        <v>0.01</v>
      </c>
      <c r="J98" s="10">
        <v>0</v>
      </c>
      <c r="K98" s="17">
        <v>0</v>
      </c>
    </row>
    <row r="99" spans="1:11" ht="27" customHeight="1" x14ac:dyDescent="0.25">
      <c r="A99" s="16" t="s">
        <v>142</v>
      </c>
      <c r="B99" s="9" t="s">
        <v>135</v>
      </c>
      <c r="C99" s="8" t="s">
        <v>94</v>
      </c>
      <c r="D99" s="9">
        <v>0</v>
      </c>
      <c r="E99" s="9">
        <v>0</v>
      </c>
      <c r="F99" s="9">
        <v>1</v>
      </c>
      <c r="G99" s="9">
        <v>1.4999999999999999E-2</v>
      </c>
      <c r="H99" s="9">
        <v>1</v>
      </c>
      <c r="I99" s="9">
        <v>8.0000000000000002E-3</v>
      </c>
      <c r="J99" s="10">
        <v>0</v>
      </c>
      <c r="K99" s="17">
        <v>0</v>
      </c>
    </row>
    <row r="100" spans="1:11" ht="27" customHeight="1" x14ac:dyDescent="0.25">
      <c r="A100" s="16" t="s">
        <v>136</v>
      </c>
      <c r="B100" s="9" t="s">
        <v>135</v>
      </c>
      <c r="C100" s="8" t="s">
        <v>104</v>
      </c>
      <c r="D100" s="9">
        <v>0</v>
      </c>
      <c r="E100" s="9">
        <v>0</v>
      </c>
      <c r="F100" s="9">
        <v>1</v>
      </c>
      <c r="G100" s="9">
        <v>1.4999999999999999E-2</v>
      </c>
      <c r="H100" s="9">
        <v>0</v>
      </c>
      <c r="I100" s="9">
        <v>0</v>
      </c>
      <c r="J100" s="10">
        <v>0</v>
      </c>
      <c r="K100" s="17">
        <v>0</v>
      </c>
    </row>
    <row r="101" spans="1:11" ht="27" customHeight="1" x14ac:dyDescent="0.25">
      <c r="A101" s="16" t="s">
        <v>134</v>
      </c>
      <c r="B101" s="9" t="s">
        <v>135</v>
      </c>
      <c r="C101" s="8" t="s">
        <v>95</v>
      </c>
      <c r="D101" s="9">
        <v>1</v>
      </c>
      <c r="E101" s="9">
        <v>5.0000000000000001E-3</v>
      </c>
      <c r="F101" s="9">
        <v>0</v>
      </c>
      <c r="G101" s="9">
        <v>0</v>
      </c>
      <c r="H101" s="9">
        <v>1</v>
      </c>
      <c r="I101" s="9">
        <v>4.0000000000000001E-3</v>
      </c>
      <c r="J101" s="10">
        <v>0</v>
      </c>
      <c r="K101" s="17">
        <v>0</v>
      </c>
    </row>
    <row r="102" spans="1:11" ht="27" customHeight="1" x14ac:dyDescent="0.25">
      <c r="A102" s="16" t="s">
        <v>136</v>
      </c>
      <c r="B102" s="9" t="s">
        <v>135</v>
      </c>
      <c r="C102" s="8" t="s">
        <v>103</v>
      </c>
      <c r="D102" s="9">
        <v>0</v>
      </c>
      <c r="E102" s="9">
        <v>0</v>
      </c>
      <c r="F102" s="9">
        <v>1</v>
      </c>
      <c r="G102" s="9">
        <v>1.4999999999999999E-2</v>
      </c>
      <c r="H102" s="9">
        <v>1</v>
      </c>
      <c r="I102" s="9">
        <v>1.1000000000000001E-3</v>
      </c>
      <c r="J102" s="10">
        <v>0</v>
      </c>
      <c r="K102" s="17">
        <v>0</v>
      </c>
    </row>
    <row r="103" spans="1:11" ht="27" customHeight="1" x14ac:dyDescent="0.25">
      <c r="A103" s="16" t="s">
        <v>134</v>
      </c>
      <c r="B103" s="9" t="s">
        <v>135</v>
      </c>
      <c r="C103" s="8" t="s">
        <v>76</v>
      </c>
      <c r="D103" s="9">
        <v>1</v>
      </c>
      <c r="E103" s="9">
        <v>1.4999999999999999E-2</v>
      </c>
      <c r="F103" s="9">
        <v>0</v>
      </c>
      <c r="G103" s="9">
        <v>0</v>
      </c>
      <c r="H103" s="9">
        <v>0</v>
      </c>
      <c r="I103" s="9">
        <v>0</v>
      </c>
      <c r="J103" s="10">
        <v>0</v>
      </c>
      <c r="K103" s="17">
        <v>0</v>
      </c>
    </row>
    <row r="104" spans="1:11" ht="27" customHeight="1" x14ac:dyDescent="0.25">
      <c r="A104" s="16" t="s">
        <v>142</v>
      </c>
      <c r="B104" s="9" t="s">
        <v>135</v>
      </c>
      <c r="C104" s="8" t="s">
        <v>96</v>
      </c>
      <c r="D104" s="9">
        <v>0</v>
      </c>
      <c r="E104" s="9">
        <v>0</v>
      </c>
      <c r="F104" s="9">
        <v>0</v>
      </c>
      <c r="G104" s="9">
        <v>0</v>
      </c>
      <c r="H104" s="9">
        <v>1</v>
      </c>
      <c r="I104" s="9">
        <v>8.0000000000000002E-3</v>
      </c>
      <c r="J104" s="10">
        <v>0</v>
      </c>
      <c r="K104" s="17">
        <v>0</v>
      </c>
    </row>
    <row r="105" spans="1:11" ht="27" customHeight="1" x14ac:dyDescent="0.25">
      <c r="A105" s="16" t="s">
        <v>138</v>
      </c>
      <c r="B105" s="9" t="s">
        <v>135</v>
      </c>
      <c r="C105" s="8" t="s">
        <v>82</v>
      </c>
      <c r="D105" s="9">
        <v>2</v>
      </c>
      <c r="E105" s="9">
        <v>7.9000000000000001E-2</v>
      </c>
      <c r="F105" s="9">
        <v>3</v>
      </c>
      <c r="G105" s="9">
        <v>3.3000000000000002E-2</v>
      </c>
      <c r="H105" s="9">
        <v>0</v>
      </c>
      <c r="I105" s="9">
        <v>0</v>
      </c>
      <c r="J105" s="10">
        <v>0</v>
      </c>
      <c r="K105" s="17">
        <v>0</v>
      </c>
    </row>
    <row r="106" spans="1:11" ht="27" customHeight="1" x14ac:dyDescent="0.25">
      <c r="A106" s="16" t="s">
        <v>142</v>
      </c>
      <c r="B106" s="9" t="s">
        <v>135</v>
      </c>
      <c r="C106" s="8" t="s">
        <v>97</v>
      </c>
      <c r="D106" s="9">
        <v>0</v>
      </c>
      <c r="E106" s="9">
        <v>0</v>
      </c>
      <c r="F106" s="9">
        <v>0</v>
      </c>
      <c r="G106" s="9">
        <v>0</v>
      </c>
      <c r="H106" s="9">
        <v>1</v>
      </c>
      <c r="I106" s="9">
        <v>5.0000000000000001E-3</v>
      </c>
      <c r="J106" s="10">
        <v>0</v>
      </c>
      <c r="K106" s="17">
        <v>0</v>
      </c>
    </row>
    <row r="107" spans="1:11" ht="27" customHeight="1" x14ac:dyDescent="0.25">
      <c r="A107" s="16" t="s">
        <v>142</v>
      </c>
      <c r="B107" s="9" t="s">
        <v>135</v>
      </c>
      <c r="C107" s="8" t="s">
        <v>118</v>
      </c>
      <c r="D107" s="9">
        <v>0</v>
      </c>
      <c r="E107" s="9">
        <v>0</v>
      </c>
      <c r="F107" s="9">
        <v>0</v>
      </c>
      <c r="G107" s="9">
        <v>0</v>
      </c>
      <c r="H107" s="9">
        <v>1</v>
      </c>
      <c r="I107" s="9">
        <v>6.0000000000000001E-3</v>
      </c>
      <c r="J107" s="10">
        <v>0</v>
      </c>
      <c r="K107" s="17">
        <v>0</v>
      </c>
    </row>
    <row r="108" spans="1:11" ht="27" customHeight="1" x14ac:dyDescent="0.25">
      <c r="A108" s="16" t="s">
        <v>139</v>
      </c>
      <c r="B108" s="9" t="s">
        <v>135</v>
      </c>
      <c r="C108" s="8" t="s">
        <v>165</v>
      </c>
      <c r="D108" s="9">
        <v>0</v>
      </c>
      <c r="E108" s="9">
        <v>0</v>
      </c>
      <c r="F108" s="9">
        <v>0</v>
      </c>
      <c r="G108" s="9">
        <v>0</v>
      </c>
      <c r="H108" s="9">
        <v>2</v>
      </c>
      <c r="I108" s="9">
        <v>2.5000000000000001E-2</v>
      </c>
      <c r="J108" s="10">
        <v>0</v>
      </c>
      <c r="K108" s="17">
        <v>0</v>
      </c>
    </row>
    <row r="109" spans="1:11" ht="27" customHeight="1" x14ac:dyDescent="0.25">
      <c r="A109" s="16" t="s">
        <v>142</v>
      </c>
      <c r="B109" s="9" t="s">
        <v>135</v>
      </c>
      <c r="C109" s="8" t="s">
        <v>83</v>
      </c>
      <c r="D109" s="9">
        <v>2</v>
      </c>
      <c r="E109" s="9">
        <v>1.6E-2</v>
      </c>
      <c r="F109" s="9">
        <v>0</v>
      </c>
      <c r="G109" s="9">
        <v>0</v>
      </c>
      <c r="H109" s="9">
        <v>0</v>
      </c>
      <c r="I109" s="9">
        <v>0</v>
      </c>
      <c r="J109" s="10">
        <v>0</v>
      </c>
      <c r="K109" s="17">
        <v>0</v>
      </c>
    </row>
    <row r="110" spans="1:11" ht="27" customHeight="1" x14ac:dyDescent="0.25">
      <c r="A110" s="16" t="s">
        <v>136</v>
      </c>
      <c r="B110" s="9" t="s">
        <v>135</v>
      </c>
      <c r="C110" s="8" t="s">
        <v>23</v>
      </c>
      <c r="D110" s="9">
        <v>1</v>
      </c>
      <c r="E110" s="9">
        <v>1.4999999999999999E-2</v>
      </c>
      <c r="F110" s="9">
        <v>1</v>
      </c>
      <c r="G110" s="9">
        <v>1.4999999999999999E-2</v>
      </c>
      <c r="H110" s="9">
        <v>1</v>
      </c>
      <c r="I110" s="9">
        <v>1.4999999999999999E-2</v>
      </c>
      <c r="J110" s="10">
        <v>0</v>
      </c>
      <c r="K110" s="17">
        <v>0</v>
      </c>
    </row>
    <row r="111" spans="1:11" ht="27" customHeight="1" x14ac:dyDescent="0.25">
      <c r="A111" s="16" t="s">
        <v>134</v>
      </c>
      <c r="B111" s="9" t="s">
        <v>135</v>
      </c>
      <c r="C111" s="8" t="s">
        <v>24</v>
      </c>
      <c r="D111" s="9">
        <v>28</v>
      </c>
      <c r="E111" s="9">
        <v>0.40000000000000013</v>
      </c>
      <c r="F111" s="9">
        <v>2</v>
      </c>
      <c r="G111" s="9">
        <v>2.4E-2</v>
      </c>
      <c r="H111" s="9">
        <v>2</v>
      </c>
      <c r="I111" s="9">
        <v>2.1000000000000001E-2</v>
      </c>
      <c r="J111" s="10">
        <v>0</v>
      </c>
      <c r="K111" s="17">
        <v>0</v>
      </c>
    </row>
    <row r="112" spans="1:11" ht="27" customHeight="1" x14ac:dyDescent="0.25">
      <c r="A112" s="16" t="s">
        <v>138</v>
      </c>
      <c r="B112" s="9" t="s">
        <v>135</v>
      </c>
      <c r="C112" s="8" t="s">
        <v>166</v>
      </c>
      <c r="D112" s="9">
        <v>0</v>
      </c>
      <c r="E112" s="9">
        <v>0</v>
      </c>
      <c r="F112" s="9">
        <v>0</v>
      </c>
      <c r="G112" s="9">
        <v>0</v>
      </c>
      <c r="H112" s="9">
        <v>1</v>
      </c>
      <c r="I112" s="9">
        <v>7.0000000000000001E-3</v>
      </c>
      <c r="J112" s="10">
        <v>0</v>
      </c>
      <c r="K112" s="17">
        <v>0</v>
      </c>
    </row>
    <row r="113" spans="1:11" ht="27" customHeight="1" x14ac:dyDescent="0.25">
      <c r="A113" s="16" t="s">
        <v>134</v>
      </c>
      <c r="B113" s="9" t="s">
        <v>135</v>
      </c>
      <c r="C113" s="8" t="s">
        <v>25</v>
      </c>
      <c r="D113" s="9">
        <v>5</v>
      </c>
      <c r="E113" s="9">
        <v>0.215</v>
      </c>
      <c r="F113" s="9">
        <v>6</v>
      </c>
      <c r="G113" s="9">
        <v>0.08</v>
      </c>
      <c r="H113" s="9">
        <v>2</v>
      </c>
      <c r="I113" s="9">
        <v>2.8000000000000001E-2</v>
      </c>
      <c r="J113" s="10">
        <v>0</v>
      </c>
      <c r="K113" s="17">
        <v>0</v>
      </c>
    </row>
    <row r="114" spans="1:11" ht="27" customHeight="1" x14ac:dyDescent="0.25">
      <c r="A114" s="16" t="s">
        <v>138</v>
      </c>
      <c r="B114" s="9" t="s">
        <v>135</v>
      </c>
      <c r="C114" s="8" t="s">
        <v>167</v>
      </c>
      <c r="D114" s="9">
        <v>0</v>
      </c>
      <c r="E114" s="9">
        <v>0</v>
      </c>
      <c r="F114" s="9">
        <v>0</v>
      </c>
      <c r="G114" s="9">
        <v>0</v>
      </c>
      <c r="H114" s="9">
        <v>1</v>
      </c>
      <c r="I114" s="9">
        <v>7.0000000000000001E-3</v>
      </c>
      <c r="J114" s="10">
        <v>0</v>
      </c>
      <c r="K114" s="17">
        <v>0</v>
      </c>
    </row>
    <row r="115" spans="1:11" ht="27" customHeight="1" x14ac:dyDescent="0.25">
      <c r="A115" s="16" t="s">
        <v>134</v>
      </c>
      <c r="B115" s="9" t="s">
        <v>135</v>
      </c>
      <c r="C115" s="8" t="s">
        <v>26</v>
      </c>
      <c r="D115" s="9">
        <v>45</v>
      </c>
      <c r="E115" s="9">
        <v>0.57350000000000034</v>
      </c>
      <c r="F115" s="9">
        <v>24</v>
      </c>
      <c r="G115" s="9">
        <v>0.27100000000000013</v>
      </c>
      <c r="H115" s="9">
        <v>22</v>
      </c>
      <c r="I115" s="9">
        <v>0.29050000000000015</v>
      </c>
      <c r="J115" s="10">
        <v>0</v>
      </c>
      <c r="K115" s="17">
        <v>0</v>
      </c>
    </row>
    <row r="116" spans="1:11" ht="27" customHeight="1" x14ac:dyDescent="0.25">
      <c r="A116" s="16" t="s">
        <v>136</v>
      </c>
      <c r="B116" s="9" t="s">
        <v>135</v>
      </c>
      <c r="C116" s="8" t="s">
        <v>168</v>
      </c>
      <c r="D116" s="9">
        <v>1</v>
      </c>
      <c r="E116" s="9">
        <v>0.23</v>
      </c>
      <c r="F116" s="9">
        <v>0</v>
      </c>
      <c r="G116" s="9">
        <v>0</v>
      </c>
      <c r="H116" s="9">
        <v>0</v>
      </c>
      <c r="I116" s="9">
        <v>0</v>
      </c>
      <c r="J116" s="10">
        <v>0</v>
      </c>
      <c r="K116" s="17">
        <v>0</v>
      </c>
    </row>
    <row r="117" spans="1:11" ht="27" customHeight="1" x14ac:dyDescent="0.25">
      <c r="A117" s="16" t="s">
        <v>134</v>
      </c>
      <c r="B117" s="9" t="s">
        <v>135</v>
      </c>
      <c r="C117" s="8" t="s">
        <v>84</v>
      </c>
      <c r="D117" s="9">
        <v>0</v>
      </c>
      <c r="E117" s="9">
        <v>0</v>
      </c>
      <c r="F117" s="9">
        <v>0</v>
      </c>
      <c r="G117" s="9">
        <v>0</v>
      </c>
      <c r="H117" s="9">
        <v>2</v>
      </c>
      <c r="I117" s="9">
        <v>1.4999999999999999E-2</v>
      </c>
      <c r="J117" s="10">
        <v>0</v>
      </c>
      <c r="K117" s="17">
        <v>0</v>
      </c>
    </row>
    <row r="118" spans="1:11" ht="27" customHeight="1" x14ac:dyDescent="0.25">
      <c r="A118" s="16" t="s">
        <v>136</v>
      </c>
      <c r="B118" s="9" t="s">
        <v>135</v>
      </c>
      <c r="C118" s="8" t="s">
        <v>169</v>
      </c>
      <c r="D118" s="9">
        <v>0</v>
      </c>
      <c r="E118" s="9">
        <v>0</v>
      </c>
      <c r="F118" s="9">
        <v>0</v>
      </c>
      <c r="G118" s="9">
        <v>0</v>
      </c>
      <c r="H118" s="9">
        <v>1</v>
      </c>
      <c r="I118" s="9">
        <v>5.0000000000000001E-3</v>
      </c>
      <c r="J118" s="10">
        <v>0</v>
      </c>
      <c r="K118" s="17">
        <v>0</v>
      </c>
    </row>
    <row r="119" spans="1:11" ht="27" customHeight="1" x14ac:dyDescent="0.25">
      <c r="A119" s="16" t="s">
        <v>134</v>
      </c>
      <c r="B119" s="9" t="s">
        <v>135</v>
      </c>
      <c r="C119" s="8" t="s">
        <v>170</v>
      </c>
      <c r="D119" s="9">
        <v>0</v>
      </c>
      <c r="E119" s="9">
        <v>0</v>
      </c>
      <c r="F119" s="9">
        <v>0</v>
      </c>
      <c r="G119" s="9">
        <v>0</v>
      </c>
      <c r="H119" s="9">
        <v>3</v>
      </c>
      <c r="I119" s="9">
        <v>0.02</v>
      </c>
      <c r="J119" s="10">
        <v>0</v>
      </c>
      <c r="K119" s="17">
        <v>0</v>
      </c>
    </row>
    <row r="120" spans="1:11" ht="27" customHeight="1" x14ac:dyDescent="0.25">
      <c r="A120" s="16" t="s">
        <v>138</v>
      </c>
      <c r="B120" s="9" t="s">
        <v>135</v>
      </c>
      <c r="C120" s="8" t="s">
        <v>60</v>
      </c>
      <c r="D120" s="9">
        <v>1</v>
      </c>
      <c r="E120" s="9">
        <v>0.01</v>
      </c>
      <c r="F120" s="9">
        <v>0</v>
      </c>
      <c r="G120" s="9">
        <v>0</v>
      </c>
      <c r="H120" s="9">
        <v>2</v>
      </c>
      <c r="I120" s="9">
        <v>0.03</v>
      </c>
      <c r="J120" s="10">
        <v>0</v>
      </c>
      <c r="K120" s="17">
        <v>0</v>
      </c>
    </row>
    <row r="121" spans="1:11" ht="27" customHeight="1" x14ac:dyDescent="0.25">
      <c r="A121" s="16" t="s">
        <v>138</v>
      </c>
      <c r="B121" s="9" t="s">
        <v>135</v>
      </c>
      <c r="C121" s="8" t="s">
        <v>171</v>
      </c>
      <c r="D121" s="9">
        <v>1</v>
      </c>
      <c r="E121" s="9">
        <v>1.4999999999999999E-2</v>
      </c>
      <c r="F121" s="9">
        <v>1</v>
      </c>
      <c r="G121" s="9">
        <v>1.4999999999999999E-2</v>
      </c>
      <c r="H121" s="9">
        <v>1</v>
      </c>
      <c r="I121" s="9">
        <v>7.5000000000000002E-4</v>
      </c>
      <c r="J121" s="10">
        <v>0</v>
      </c>
      <c r="K121" s="17">
        <v>0</v>
      </c>
    </row>
    <row r="122" spans="1:11" ht="27" customHeight="1" x14ac:dyDescent="0.25">
      <c r="A122" s="16" t="s">
        <v>139</v>
      </c>
      <c r="B122" s="9" t="s">
        <v>135</v>
      </c>
      <c r="C122" s="8" t="s">
        <v>100</v>
      </c>
      <c r="D122" s="9">
        <v>1</v>
      </c>
      <c r="E122" s="9">
        <v>1.4999999999999999E-2</v>
      </c>
      <c r="F122" s="9">
        <v>0</v>
      </c>
      <c r="G122" s="9">
        <v>0</v>
      </c>
      <c r="H122" s="9">
        <v>0</v>
      </c>
      <c r="I122" s="9">
        <v>0</v>
      </c>
      <c r="J122" s="10">
        <v>0</v>
      </c>
      <c r="K122" s="17">
        <v>0</v>
      </c>
    </row>
    <row r="123" spans="1:11" ht="27" customHeight="1" x14ac:dyDescent="0.25">
      <c r="A123" s="16" t="s">
        <v>134</v>
      </c>
      <c r="B123" s="9" t="s">
        <v>135</v>
      </c>
      <c r="C123" s="8" t="s">
        <v>61</v>
      </c>
      <c r="D123" s="9">
        <v>3</v>
      </c>
      <c r="E123" s="9">
        <v>4.3000000000000003E-2</v>
      </c>
      <c r="F123" s="9">
        <v>3</v>
      </c>
      <c r="G123" s="9">
        <v>3.4000000000000002E-2</v>
      </c>
      <c r="H123" s="9">
        <v>1</v>
      </c>
      <c r="I123" s="9">
        <v>1.4E-2</v>
      </c>
      <c r="J123" s="10">
        <v>0</v>
      </c>
      <c r="K123" s="17">
        <v>0</v>
      </c>
    </row>
    <row r="124" spans="1:11" ht="27" customHeight="1" x14ac:dyDescent="0.25">
      <c r="A124" s="16" t="s">
        <v>139</v>
      </c>
      <c r="B124" s="9" t="s">
        <v>135</v>
      </c>
      <c r="C124" s="8" t="s">
        <v>172</v>
      </c>
      <c r="D124" s="9">
        <v>1</v>
      </c>
      <c r="E124" s="9">
        <v>6.0000000000000001E-3</v>
      </c>
      <c r="F124" s="9">
        <v>0</v>
      </c>
      <c r="G124" s="9">
        <v>0</v>
      </c>
      <c r="H124" s="9">
        <v>1</v>
      </c>
      <c r="I124" s="9">
        <v>1.1000000000000001E-3</v>
      </c>
      <c r="J124" s="10">
        <v>0</v>
      </c>
      <c r="K124" s="17">
        <v>0</v>
      </c>
    </row>
    <row r="125" spans="1:11" ht="27" customHeight="1" x14ac:dyDescent="0.25">
      <c r="A125" s="16" t="s">
        <v>136</v>
      </c>
      <c r="B125" s="9" t="s">
        <v>135</v>
      </c>
      <c r="C125" s="8" t="s">
        <v>27</v>
      </c>
      <c r="D125" s="9">
        <v>9</v>
      </c>
      <c r="E125" s="9">
        <v>0.13500000000000001</v>
      </c>
      <c r="F125" s="9">
        <v>7</v>
      </c>
      <c r="G125" s="9">
        <v>9.2999999999999999E-2</v>
      </c>
      <c r="H125" s="9">
        <v>6</v>
      </c>
      <c r="I125" s="9">
        <v>7.4999999999999997E-2</v>
      </c>
      <c r="J125" s="10">
        <v>0</v>
      </c>
      <c r="K125" s="17">
        <v>0</v>
      </c>
    </row>
    <row r="126" spans="1:11" ht="27" customHeight="1" x14ac:dyDescent="0.25">
      <c r="A126" s="16" t="s">
        <v>136</v>
      </c>
      <c r="B126" s="9" t="s">
        <v>135</v>
      </c>
      <c r="C126" s="8" t="s">
        <v>65</v>
      </c>
      <c r="D126" s="9">
        <v>0</v>
      </c>
      <c r="E126" s="9">
        <v>0</v>
      </c>
      <c r="F126" s="9">
        <v>1</v>
      </c>
      <c r="G126" s="9">
        <v>8.0000000000000002E-3</v>
      </c>
      <c r="H126" s="9">
        <v>0</v>
      </c>
      <c r="I126" s="9">
        <v>0</v>
      </c>
      <c r="J126" s="10">
        <v>0</v>
      </c>
      <c r="K126" s="17">
        <v>0</v>
      </c>
    </row>
    <row r="127" spans="1:11" ht="27" customHeight="1" x14ac:dyDescent="0.25">
      <c r="A127" s="16" t="s">
        <v>139</v>
      </c>
      <c r="B127" s="9" t="s">
        <v>135</v>
      </c>
      <c r="C127" s="8" t="s">
        <v>85</v>
      </c>
      <c r="D127" s="9">
        <v>0</v>
      </c>
      <c r="E127" s="9">
        <v>0</v>
      </c>
      <c r="F127" s="9">
        <v>0</v>
      </c>
      <c r="G127" s="9">
        <v>0</v>
      </c>
      <c r="H127" s="9">
        <v>1</v>
      </c>
      <c r="I127" s="9">
        <v>1.4999999999999999E-2</v>
      </c>
      <c r="J127" s="10">
        <v>0</v>
      </c>
      <c r="K127" s="17">
        <v>0</v>
      </c>
    </row>
    <row r="128" spans="1:11" ht="27" customHeight="1" x14ac:dyDescent="0.25">
      <c r="A128" s="16" t="s">
        <v>142</v>
      </c>
      <c r="B128" s="9" t="s">
        <v>135</v>
      </c>
      <c r="C128" s="8" t="s">
        <v>98</v>
      </c>
      <c r="D128" s="9">
        <v>1</v>
      </c>
      <c r="E128" s="9">
        <v>6.3E-3</v>
      </c>
      <c r="F128" s="9">
        <v>1</v>
      </c>
      <c r="G128" s="9">
        <v>6.3E-3</v>
      </c>
      <c r="H128" s="9">
        <v>0</v>
      </c>
      <c r="I128" s="9">
        <v>0</v>
      </c>
      <c r="J128" s="10">
        <v>0</v>
      </c>
      <c r="K128" s="17">
        <v>0</v>
      </c>
    </row>
    <row r="129" spans="1:11" ht="27" customHeight="1" x14ac:dyDescent="0.25">
      <c r="A129" s="16" t="s">
        <v>142</v>
      </c>
      <c r="B129" s="9" t="s">
        <v>135</v>
      </c>
      <c r="C129" s="8" t="s">
        <v>115</v>
      </c>
      <c r="D129" s="9">
        <v>0</v>
      </c>
      <c r="E129" s="9">
        <v>0</v>
      </c>
      <c r="F129" s="9">
        <v>0</v>
      </c>
      <c r="G129" s="9">
        <v>0</v>
      </c>
      <c r="H129" s="9">
        <v>3</v>
      </c>
      <c r="I129" s="9">
        <v>0.58350000000000002</v>
      </c>
      <c r="J129" s="10">
        <v>0</v>
      </c>
      <c r="K129" s="17">
        <v>0</v>
      </c>
    </row>
    <row r="130" spans="1:11" ht="27" customHeight="1" x14ac:dyDescent="0.25">
      <c r="A130" s="16" t="s">
        <v>136</v>
      </c>
      <c r="B130" s="9" t="s">
        <v>135</v>
      </c>
      <c r="C130" s="8" t="s">
        <v>108</v>
      </c>
      <c r="D130" s="9">
        <v>0</v>
      </c>
      <c r="E130" s="9">
        <v>0</v>
      </c>
      <c r="F130" s="9">
        <v>1</v>
      </c>
      <c r="G130" s="9">
        <v>1.4999999999999999E-2</v>
      </c>
      <c r="H130" s="9">
        <v>0</v>
      </c>
      <c r="I130" s="9">
        <v>0</v>
      </c>
      <c r="J130" s="10">
        <v>0</v>
      </c>
      <c r="K130" s="17">
        <v>0</v>
      </c>
    </row>
    <row r="131" spans="1:11" ht="27" customHeight="1" x14ac:dyDescent="0.25">
      <c r="A131" s="16" t="s">
        <v>142</v>
      </c>
      <c r="B131" s="9" t="s">
        <v>135</v>
      </c>
      <c r="C131" s="8" t="s">
        <v>173</v>
      </c>
      <c r="D131" s="9">
        <v>1</v>
      </c>
      <c r="E131" s="9">
        <v>0.01</v>
      </c>
      <c r="F131" s="9">
        <v>1</v>
      </c>
      <c r="G131" s="9">
        <v>0.01</v>
      </c>
      <c r="H131" s="9">
        <v>1</v>
      </c>
      <c r="I131" s="9">
        <v>1.4E-2</v>
      </c>
      <c r="J131" s="10">
        <v>0</v>
      </c>
      <c r="K131" s="17">
        <v>0</v>
      </c>
    </row>
    <row r="132" spans="1:11" ht="27" customHeight="1" x14ac:dyDescent="0.25">
      <c r="A132" s="16" t="s">
        <v>134</v>
      </c>
      <c r="B132" s="9" t="s">
        <v>135</v>
      </c>
      <c r="C132" s="8" t="s">
        <v>28</v>
      </c>
      <c r="D132" s="9">
        <v>16</v>
      </c>
      <c r="E132" s="9">
        <v>0.19050000000000006</v>
      </c>
      <c r="F132" s="9">
        <v>18</v>
      </c>
      <c r="G132" s="9">
        <v>0.19300000000000006</v>
      </c>
      <c r="H132" s="9">
        <v>11</v>
      </c>
      <c r="I132" s="9">
        <v>0.25</v>
      </c>
      <c r="J132" s="10">
        <v>1</v>
      </c>
      <c r="K132" s="17">
        <v>9.9999999999997868E-3</v>
      </c>
    </row>
    <row r="133" spans="1:11" ht="27" customHeight="1" x14ac:dyDescent="0.25">
      <c r="A133" s="16" t="s">
        <v>138</v>
      </c>
      <c r="B133" s="9" t="s">
        <v>135</v>
      </c>
      <c r="C133" s="8" t="s">
        <v>116</v>
      </c>
      <c r="D133" s="9">
        <v>0</v>
      </c>
      <c r="E133" s="9">
        <v>0</v>
      </c>
      <c r="F133" s="9">
        <v>0</v>
      </c>
      <c r="G133" s="9">
        <v>0</v>
      </c>
      <c r="H133" s="9">
        <v>1</v>
      </c>
      <c r="I133" s="9">
        <v>4.4999999999999997E-3</v>
      </c>
      <c r="J133" s="10">
        <v>0</v>
      </c>
      <c r="K133" s="17">
        <v>0</v>
      </c>
    </row>
    <row r="134" spans="1:11" ht="27" customHeight="1" x14ac:dyDescent="0.25">
      <c r="A134" s="16" t="s">
        <v>134</v>
      </c>
      <c r="B134" s="9" t="s">
        <v>135</v>
      </c>
      <c r="C134" s="8" t="s">
        <v>29</v>
      </c>
      <c r="D134" s="9">
        <v>5</v>
      </c>
      <c r="E134" s="9">
        <v>0.04</v>
      </c>
      <c r="F134" s="9">
        <v>2</v>
      </c>
      <c r="G134" s="9">
        <v>1.0499999999999999E-2</v>
      </c>
      <c r="H134" s="9">
        <v>9</v>
      </c>
      <c r="I134" s="9">
        <v>0.11700000000000001</v>
      </c>
      <c r="J134" s="10">
        <v>0</v>
      </c>
      <c r="K134" s="17">
        <v>0</v>
      </c>
    </row>
    <row r="135" spans="1:11" ht="27" customHeight="1" x14ac:dyDescent="0.25">
      <c r="A135" s="16" t="s">
        <v>142</v>
      </c>
      <c r="B135" s="9" t="s">
        <v>135</v>
      </c>
      <c r="C135" s="8" t="s">
        <v>66</v>
      </c>
      <c r="D135" s="9">
        <v>0</v>
      </c>
      <c r="E135" s="9">
        <v>0</v>
      </c>
      <c r="F135" s="9">
        <v>0</v>
      </c>
      <c r="G135" s="9">
        <v>0</v>
      </c>
      <c r="H135" s="9">
        <v>1</v>
      </c>
      <c r="I135" s="9">
        <v>1.4999999999999999E-2</v>
      </c>
      <c r="J135" s="10">
        <v>0</v>
      </c>
      <c r="K135" s="17">
        <v>0</v>
      </c>
    </row>
    <row r="136" spans="1:11" ht="27" customHeight="1" x14ac:dyDescent="0.25">
      <c r="A136" s="16" t="s">
        <v>139</v>
      </c>
      <c r="B136" s="9" t="s">
        <v>135</v>
      </c>
      <c r="C136" s="8" t="s">
        <v>114</v>
      </c>
      <c r="D136" s="9">
        <v>1</v>
      </c>
      <c r="E136" s="9">
        <v>3.0000000000000001E-3</v>
      </c>
      <c r="F136" s="9">
        <v>0</v>
      </c>
      <c r="G136" s="9">
        <v>0</v>
      </c>
      <c r="H136" s="9">
        <v>0</v>
      </c>
      <c r="I136" s="9">
        <v>0</v>
      </c>
      <c r="J136" s="10">
        <v>0</v>
      </c>
      <c r="K136" s="17">
        <v>0</v>
      </c>
    </row>
    <row r="137" spans="1:11" ht="27" customHeight="1" x14ac:dyDescent="0.25">
      <c r="A137" s="16" t="s">
        <v>142</v>
      </c>
      <c r="B137" s="9" t="s">
        <v>135</v>
      </c>
      <c r="C137" s="8" t="s">
        <v>174</v>
      </c>
      <c r="D137" s="9">
        <v>0</v>
      </c>
      <c r="E137" s="9">
        <v>0</v>
      </c>
      <c r="F137" s="9">
        <v>1</v>
      </c>
      <c r="G137" s="9">
        <v>5.4000000000000003E-3</v>
      </c>
      <c r="H137" s="9">
        <v>0</v>
      </c>
      <c r="I137" s="9">
        <v>0</v>
      </c>
      <c r="J137" s="10">
        <v>0</v>
      </c>
      <c r="K137" s="17">
        <v>0</v>
      </c>
    </row>
    <row r="138" spans="1:11" ht="27" customHeight="1" x14ac:dyDescent="0.25">
      <c r="A138" s="16" t="s">
        <v>139</v>
      </c>
      <c r="B138" s="9" t="s">
        <v>135</v>
      </c>
      <c r="C138" s="8" t="s">
        <v>175</v>
      </c>
      <c r="D138" s="9">
        <v>1</v>
      </c>
      <c r="E138" s="9">
        <v>1E-3</v>
      </c>
      <c r="F138" s="9">
        <v>0</v>
      </c>
      <c r="G138" s="9">
        <v>0</v>
      </c>
      <c r="H138" s="9">
        <v>0</v>
      </c>
      <c r="I138" s="9">
        <v>0</v>
      </c>
      <c r="J138" s="10">
        <v>1</v>
      </c>
      <c r="K138" s="17">
        <v>1E-3</v>
      </c>
    </row>
    <row r="139" spans="1:11" ht="27" customHeight="1" x14ac:dyDescent="0.25">
      <c r="A139" s="16" t="s">
        <v>139</v>
      </c>
      <c r="B139" s="9" t="s">
        <v>135</v>
      </c>
      <c r="C139" s="8" t="s">
        <v>176</v>
      </c>
      <c r="D139" s="9">
        <v>0</v>
      </c>
      <c r="E139" s="9">
        <v>0</v>
      </c>
      <c r="F139" s="9">
        <v>0</v>
      </c>
      <c r="G139" s="9">
        <v>0</v>
      </c>
      <c r="H139" s="9">
        <v>1</v>
      </c>
      <c r="I139" s="9">
        <v>1.4999999999999999E-2</v>
      </c>
      <c r="J139" s="10">
        <v>0</v>
      </c>
      <c r="K139" s="17">
        <v>0</v>
      </c>
    </row>
    <row r="140" spans="1:11" ht="27" customHeight="1" x14ac:dyDescent="0.25">
      <c r="A140" s="16" t="s">
        <v>138</v>
      </c>
      <c r="B140" s="9" t="s">
        <v>135</v>
      </c>
      <c r="C140" s="8" t="s">
        <v>177</v>
      </c>
      <c r="D140" s="9">
        <v>1</v>
      </c>
      <c r="E140" s="9">
        <v>0.13</v>
      </c>
      <c r="F140" s="9">
        <v>0</v>
      </c>
      <c r="G140" s="9">
        <v>0</v>
      </c>
      <c r="H140" s="9">
        <v>1</v>
      </c>
      <c r="I140" s="9">
        <v>0.01</v>
      </c>
      <c r="J140" s="10">
        <v>0</v>
      </c>
      <c r="K140" s="17">
        <v>0</v>
      </c>
    </row>
    <row r="141" spans="1:11" ht="27" customHeight="1" x14ac:dyDescent="0.25">
      <c r="A141" s="16" t="s">
        <v>142</v>
      </c>
      <c r="B141" s="9" t="s">
        <v>135</v>
      </c>
      <c r="C141" s="8" t="s">
        <v>71</v>
      </c>
      <c r="D141" s="9">
        <v>0</v>
      </c>
      <c r="E141" s="9">
        <v>0</v>
      </c>
      <c r="F141" s="9">
        <v>0</v>
      </c>
      <c r="G141" s="9">
        <v>0</v>
      </c>
      <c r="H141" s="9">
        <v>1</v>
      </c>
      <c r="I141" s="9">
        <v>0.01</v>
      </c>
      <c r="J141" s="10">
        <v>0</v>
      </c>
      <c r="K141" s="17">
        <v>0</v>
      </c>
    </row>
    <row r="142" spans="1:11" ht="27" customHeight="1" x14ac:dyDescent="0.25">
      <c r="A142" s="16" t="s">
        <v>139</v>
      </c>
      <c r="B142" s="9" t="s">
        <v>135</v>
      </c>
      <c r="C142" s="8" t="s">
        <v>77</v>
      </c>
      <c r="D142" s="9">
        <v>1</v>
      </c>
      <c r="E142" s="9">
        <v>1.4999999999999999E-2</v>
      </c>
      <c r="F142" s="9">
        <v>0</v>
      </c>
      <c r="G142" s="9">
        <v>0</v>
      </c>
      <c r="H142" s="9">
        <v>0</v>
      </c>
      <c r="I142" s="9">
        <v>0</v>
      </c>
      <c r="J142" s="10">
        <v>0</v>
      </c>
      <c r="K142" s="17">
        <v>0</v>
      </c>
    </row>
    <row r="143" spans="1:11" ht="27" customHeight="1" x14ac:dyDescent="0.25">
      <c r="A143" s="16" t="s">
        <v>138</v>
      </c>
      <c r="B143" s="9" t="s">
        <v>135</v>
      </c>
      <c r="C143" s="8" t="s">
        <v>99</v>
      </c>
      <c r="D143" s="9">
        <v>0</v>
      </c>
      <c r="E143" s="9">
        <v>0</v>
      </c>
      <c r="F143" s="9">
        <v>2</v>
      </c>
      <c r="G143" s="9">
        <v>2.8000000000000001E-2</v>
      </c>
      <c r="H143" s="9">
        <v>0</v>
      </c>
      <c r="I143" s="9">
        <v>0</v>
      </c>
      <c r="J143" s="10">
        <v>0</v>
      </c>
      <c r="K143" s="17">
        <v>0</v>
      </c>
    </row>
    <row r="144" spans="1:11" ht="27" customHeight="1" x14ac:dyDescent="0.25">
      <c r="A144" s="16" t="s">
        <v>134</v>
      </c>
      <c r="B144" s="9" t="s">
        <v>135</v>
      </c>
      <c r="C144" s="8" t="s">
        <v>57</v>
      </c>
      <c r="D144" s="9">
        <v>0</v>
      </c>
      <c r="E144" s="9">
        <v>0</v>
      </c>
      <c r="F144" s="9">
        <v>0</v>
      </c>
      <c r="G144" s="9">
        <v>0</v>
      </c>
      <c r="H144" s="9">
        <v>1</v>
      </c>
      <c r="I144" s="9">
        <v>7.0000000000000001E-3</v>
      </c>
      <c r="J144" s="10">
        <v>0</v>
      </c>
      <c r="K144" s="17">
        <v>0</v>
      </c>
    </row>
    <row r="145" spans="1:11" ht="27" customHeight="1" x14ac:dyDescent="0.25">
      <c r="A145" s="16" t="s">
        <v>142</v>
      </c>
      <c r="B145" s="9" t="s">
        <v>135</v>
      </c>
      <c r="C145" s="8" t="s">
        <v>178</v>
      </c>
      <c r="D145" s="9">
        <v>0</v>
      </c>
      <c r="E145" s="9">
        <v>0</v>
      </c>
      <c r="F145" s="9">
        <v>0</v>
      </c>
      <c r="G145" s="9">
        <v>0</v>
      </c>
      <c r="H145" s="9">
        <v>1</v>
      </c>
      <c r="I145" s="9">
        <v>6.0000000000000001E-3</v>
      </c>
      <c r="J145" s="10">
        <v>0</v>
      </c>
      <c r="K145" s="17">
        <v>0</v>
      </c>
    </row>
    <row r="146" spans="1:11" ht="27" customHeight="1" x14ac:dyDescent="0.25">
      <c r="A146" s="16" t="s">
        <v>142</v>
      </c>
      <c r="B146" s="9" t="s">
        <v>135</v>
      </c>
      <c r="C146" s="8" t="s">
        <v>86</v>
      </c>
      <c r="D146" s="9">
        <v>0</v>
      </c>
      <c r="E146" s="9">
        <v>0</v>
      </c>
      <c r="F146" s="9">
        <v>1</v>
      </c>
      <c r="G146" s="9">
        <v>6.0000000000000001E-3</v>
      </c>
      <c r="H146" s="9">
        <v>0</v>
      </c>
      <c r="I146" s="9">
        <v>0</v>
      </c>
      <c r="J146" s="10">
        <v>0</v>
      </c>
      <c r="K146" s="17">
        <v>0</v>
      </c>
    </row>
    <row r="147" spans="1:11" ht="27" customHeight="1" x14ac:dyDescent="0.25">
      <c r="A147" s="16" t="s">
        <v>142</v>
      </c>
      <c r="B147" s="9" t="s">
        <v>135</v>
      </c>
      <c r="C147" s="8" t="s">
        <v>53</v>
      </c>
      <c r="D147" s="9">
        <v>0</v>
      </c>
      <c r="E147" s="9">
        <v>0</v>
      </c>
      <c r="F147" s="9">
        <v>0</v>
      </c>
      <c r="G147" s="9">
        <v>0</v>
      </c>
      <c r="H147" s="9">
        <v>2</v>
      </c>
      <c r="I147" s="9">
        <v>2.8999999999999998E-2</v>
      </c>
      <c r="J147" s="10">
        <v>0</v>
      </c>
      <c r="K147" s="17">
        <v>0</v>
      </c>
    </row>
    <row r="148" spans="1:11" ht="27" customHeight="1" x14ac:dyDescent="0.25">
      <c r="A148" s="16" t="s">
        <v>139</v>
      </c>
      <c r="B148" s="9" t="s">
        <v>135</v>
      </c>
      <c r="C148" s="8" t="s">
        <v>179</v>
      </c>
      <c r="D148" s="9">
        <v>0</v>
      </c>
      <c r="E148" s="9">
        <v>0</v>
      </c>
      <c r="F148" s="9">
        <v>0</v>
      </c>
      <c r="G148" s="9">
        <v>0</v>
      </c>
      <c r="H148" s="9">
        <v>1</v>
      </c>
      <c r="I148" s="9">
        <v>5.0000000000000001E-3</v>
      </c>
      <c r="J148" s="10">
        <v>0</v>
      </c>
      <c r="K148" s="17">
        <v>0</v>
      </c>
    </row>
    <row r="149" spans="1:11" ht="27" customHeight="1" x14ac:dyDescent="0.25">
      <c r="A149" s="16" t="s">
        <v>138</v>
      </c>
      <c r="B149" s="9" t="s">
        <v>135</v>
      </c>
      <c r="C149" s="8" t="s">
        <v>107</v>
      </c>
      <c r="D149" s="9">
        <v>1</v>
      </c>
      <c r="E149" s="9">
        <v>2.2000000000000002</v>
      </c>
      <c r="F149" s="9">
        <v>1</v>
      </c>
      <c r="G149" s="9">
        <v>1.4999999999999999E-2</v>
      </c>
      <c r="H149" s="9">
        <v>0</v>
      </c>
      <c r="I149" s="9">
        <v>0</v>
      </c>
      <c r="J149" s="10">
        <v>0</v>
      </c>
      <c r="K149" s="17">
        <v>0</v>
      </c>
    </row>
    <row r="150" spans="1:11" ht="27" customHeight="1" x14ac:dyDescent="0.25">
      <c r="A150" s="16" t="s">
        <v>142</v>
      </c>
      <c r="B150" s="9" t="s">
        <v>135</v>
      </c>
      <c r="C150" s="8" t="s">
        <v>180</v>
      </c>
      <c r="D150" s="9">
        <v>1</v>
      </c>
      <c r="E150" s="9">
        <v>6.3E-3</v>
      </c>
      <c r="F150" s="9">
        <v>1</v>
      </c>
      <c r="G150" s="9">
        <v>6.3E-3</v>
      </c>
      <c r="H150" s="9">
        <v>1</v>
      </c>
      <c r="I150" s="9">
        <v>1.1000000000000001E-3</v>
      </c>
      <c r="J150" s="10">
        <v>0</v>
      </c>
      <c r="K150" s="17">
        <v>0</v>
      </c>
    </row>
    <row r="151" spans="1:11" ht="27" customHeight="1" x14ac:dyDescent="0.25">
      <c r="A151" s="16" t="s">
        <v>134</v>
      </c>
      <c r="B151" s="9" t="s">
        <v>135</v>
      </c>
      <c r="C151" s="8" t="s">
        <v>181</v>
      </c>
      <c r="D151" s="9">
        <v>1</v>
      </c>
      <c r="E151" s="9">
        <v>1.2E-2</v>
      </c>
      <c r="F151" s="9">
        <v>1</v>
      </c>
      <c r="G151" s="9">
        <v>1.2E-2</v>
      </c>
      <c r="H151" s="9">
        <v>0</v>
      </c>
      <c r="I151" s="9">
        <v>0</v>
      </c>
      <c r="J151" s="10">
        <v>0</v>
      </c>
      <c r="K151" s="17">
        <v>0</v>
      </c>
    </row>
    <row r="152" spans="1:11" ht="27" customHeight="1" thickBot="1" x14ac:dyDescent="0.3">
      <c r="A152" s="18" t="s">
        <v>135</v>
      </c>
      <c r="B152" s="19" t="s">
        <v>135</v>
      </c>
      <c r="C152" s="19" t="s">
        <v>135</v>
      </c>
      <c r="D152" s="19" t="s">
        <v>182</v>
      </c>
      <c r="E152" s="19" t="s">
        <v>183</v>
      </c>
      <c r="F152" s="19" t="s">
        <v>184</v>
      </c>
      <c r="G152" s="19" t="s">
        <v>185</v>
      </c>
      <c r="H152" s="19" t="s">
        <v>186</v>
      </c>
      <c r="I152" s="19" t="s">
        <v>187</v>
      </c>
      <c r="J152" s="20"/>
      <c r="K152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Свод</vt:lpstr>
      <vt:lpstr>Реестр закл. договоров</vt:lpstr>
      <vt:lpstr>Лист1</vt:lpstr>
      <vt:lpstr>'Реестр закл. договоров'!Область_печати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2014-02-28T05:27:04Z</dcterms:modified>
</cp:coreProperties>
</file>