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20" yWindow="-75" windowWidth="10110" windowHeight="11640" firstSheet="1" activeTab="1"/>
  </bookViews>
  <sheets>
    <sheet name="Присоед." sheetId="8" state="hidden" r:id="rId1"/>
    <sheet name="Свод" sheetId="10" r:id="rId2"/>
    <sheet name="Реестр закл.договоров" sheetId="7" r:id="rId3"/>
  </sheets>
  <definedNames>
    <definedName name="_xlnm._FilterDatabase" localSheetId="0" hidden="1">Присоед.!$C$1:$G$85</definedName>
    <definedName name="_xlnm._FilterDatabase" localSheetId="2" hidden="1">'Реестр закл.договоров'!$A$3:$H$204</definedName>
  </definedNames>
  <calcPr calcId="144525"/>
</workbook>
</file>

<file path=xl/calcChain.xml><?xml version="1.0" encoding="utf-8"?>
<calcChain xmlns="http://schemas.openxmlformats.org/spreadsheetml/2006/main">
  <c r="J94" i="10" l="1"/>
  <c r="K94" i="10"/>
  <c r="I94" i="10" l="1"/>
  <c r="H94" i="10"/>
  <c r="G94" i="10"/>
  <c r="F94" i="10"/>
  <c r="E94" i="10"/>
  <c r="D94" i="10"/>
  <c r="D7" i="10" l="1"/>
  <c r="K7" i="10"/>
  <c r="J7" i="10"/>
  <c r="I7" i="10"/>
  <c r="H7" i="10"/>
  <c r="G7" i="10"/>
  <c r="F7" i="10"/>
  <c r="E7" i="10"/>
  <c r="F87" i="8" l="1"/>
</calcChain>
</file>

<file path=xl/sharedStrings.xml><?xml version="1.0" encoding="utf-8"?>
<sst xmlns="http://schemas.openxmlformats.org/spreadsheetml/2006/main" count="935" uniqueCount="389">
  <si>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</si>
  <si>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</si>
  <si>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</si>
  <si>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</si>
  <si>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</si>
  <si>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</si>
  <si>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шт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</si>
  <si>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</si>
  <si>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</si>
  <si>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</si>
  <si>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</si>
  <si>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</si>
  <si>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Наименование ПС 35-110 кВ</t>
  </si>
  <si>
    <t>Итого ПС 35 кВ</t>
  </si>
  <si>
    <t>Итого ПС 110 кВ</t>
  </si>
  <si>
    <t>№№</t>
  </si>
  <si>
    <t>Орелэнерго</t>
  </si>
  <si>
    <t>ПС 35/10 кВ "Бакланово"</t>
  </si>
  <si>
    <t>ПС 35/10 кВ "Биофабрика"</t>
  </si>
  <si>
    <t>ПС 35/10 кВ "Краснознаменка"</t>
  </si>
  <si>
    <t>ПС 35/10 кВ "Лыково"</t>
  </si>
  <si>
    <t>ПС 35/10 кВ "Путимец"</t>
  </si>
  <si>
    <t>ПС 35/10 кВ "Рыжково"</t>
  </si>
  <si>
    <t>ПС 35/10 кВ "Тим"</t>
  </si>
  <si>
    <t>ПС 110/10 кВ "Большая Чернь"</t>
  </si>
  <si>
    <t>ПС 110/35/10 кВ "Колпны"</t>
  </si>
  <si>
    <t>ПС 110/35/10 кВ "Новополево"</t>
  </si>
  <si>
    <t>ПС 110/35/10 кВ "Новосиль"</t>
  </si>
  <si>
    <t>ПС 110/10/6 кВ "Приборная"</t>
  </si>
  <si>
    <t>ПС 110/10 кВ "Тельчье"</t>
  </si>
  <si>
    <t>1.6</t>
  </si>
  <si>
    <t>1.7</t>
  </si>
  <si>
    <t>1.9</t>
  </si>
  <si>
    <t>1.12</t>
  </si>
  <si>
    <t>1.15</t>
  </si>
  <si>
    <t>1.21</t>
  </si>
  <si>
    <t>1.25</t>
  </si>
  <si>
    <t>1.28</t>
  </si>
  <si>
    <t>1.29</t>
  </si>
  <si>
    <t>1.30</t>
  </si>
  <si>
    <t>1.37</t>
  </si>
  <si>
    <t>1.38</t>
  </si>
  <si>
    <t>2.9</t>
  </si>
  <si>
    <t>2.10</t>
  </si>
  <si>
    <t>2.11</t>
  </si>
  <si>
    <t>2.17</t>
  </si>
  <si>
    <t>2.23</t>
  </si>
  <si>
    <t>2.26</t>
  </si>
  <si>
    <t>2.28</t>
  </si>
  <si>
    <t>2.29</t>
  </si>
  <si>
    <t>2.34</t>
  </si>
  <si>
    <t>2.35</t>
  </si>
  <si>
    <t>ПС 35/10 кВ "Каменка"</t>
  </si>
  <si>
    <t>ПС 35/10 кВ "Фатнево"</t>
  </si>
  <si>
    <t>ПС 110/10/6 кВ "Юго-Восточная"</t>
  </si>
  <si>
    <t>1.3</t>
  </si>
  <si>
    <t>1.5</t>
  </si>
  <si>
    <t>1.10</t>
  </si>
  <si>
    <t>1.17</t>
  </si>
  <si>
    <t>1.20</t>
  </si>
  <si>
    <t>1.34</t>
  </si>
  <si>
    <t>1.36</t>
  </si>
  <si>
    <t>2.2</t>
  </si>
  <si>
    <t>2.3</t>
  </si>
  <si>
    <t>2.12</t>
  </si>
  <si>
    <t>2.20</t>
  </si>
  <si>
    <t>2.24</t>
  </si>
  <si>
    <t>2.27</t>
  </si>
  <si>
    <t>2.30</t>
  </si>
  <si>
    <t>2.32</t>
  </si>
  <si>
    <t>В том числе аннулированные заявки</t>
  </si>
  <si>
    <t>ПС 35/10 кВ "Алмазово"</t>
  </si>
  <si>
    <t>ПС 35/10 кВ "Гнездилово"</t>
  </si>
  <si>
    <t>ПС 35/10 кВ "Корсаково"</t>
  </si>
  <si>
    <t>ПС 35/10 кВ "Архангельская"</t>
  </si>
  <si>
    <t>ПС 35/10 кВ "Дросково"</t>
  </si>
  <si>
    <t>ПС 35/10 кВ "Кутафино"</t>
  </si>
  <si>
    <t>ПС 35/10 кВ "Мисайлово"</t>
  </si>
  <si>
    <t>ПС 35/10 кВ "Нижняя Слобода"</t>
  </si>
  <si>
    <t>ПС 35/10 кВ "Скородное"</t>
  </si>
  <si>
    <t>ПС 110/35/10 кВ "Шаблыкинская"</t>
  </si>
  <si>
    <t>ПС 110/6 кВ "Западная"</t>
  </si>
  <si>
    <t>1.1</t>
  </si>
  <si>
    <t>1.2</t>
  </si>
  <si>
    <t>1.4</t>
  </si>
  <si>
    <t>1.8</t>
  </si>
  <si>
    <t>1.11</t>
  </si>
  <si>
    <t>1.13</t>
  </si>
  <si>
    <t>1.14</t>
  </si>
  <si>
    <t>1.16</t>
  </si>
  <si>
    <t>1.18</t>
  </si>
  <si>
    <t>1.19</t>
  </si>
  <si>
    <t>1.22</t>
  </si>
  <si>
    <t>1.23</t>
  </si>
  <si>
    <t>1.24</t>
  </si>
  <si>
    <t>1.26</t>
  </si>
  <si>
    <t>1.27</t>
  </si>
  <si>
    <t>1.31</t>
  </si>
  <si>
    <t>1.32</t>
  </si>
  <si>
    <t>1.33</t>
  </si>
  <si>
    <t>1.35</t>
  </si>
  <si>
    <t>2.1</t>
  </si>
  <si>
    <t>2.4</t>
  </si>
  <si>
    <t>2.5</t>
  </si>
  <si>
    <t>2.6</t>
  </si>
  <si>
    <t>2.7</t>
  </si>
  <si>
    <t>2.8</t>
  </si>
  <si>
    <t>2.13</t>
  </si>
  <si>
    <t>2.14</t>
  </si>
  <si>
    <t>2.15</t>
  </si>
  <si>
    <t>2.16</t>
  </si>
  <si>
    <t>2.18</t>
  </si>
  <si>
    <t>2.19</t>
  </si>
  <si>
    <t>2.21</t>
  </si>
  <si>
    <t>2.22</t>
  </si>
  <si>
    <t>2.25</t>
  </si>
  <si>
    <t>2.31</t>
  </si>
  <si>
    <t>2.33</t>
  </si>
  <si>
    <t>ПС 110/35/10 кВ "Шатилово"</t>
  </si>
  <si>
    <t>ПС 35/10 кВ "Гладкое"</t>
  </si>
  <si>
    <t>ПС 35/10 кВ "Протасово"</t>
  </si>
  <si>
    <t>ПС 35/10 кВ "Узкое"</t>
  </si>
  <si>
    <t>ПС 35/10 кВ "Лубянская"</t>
  </si>
  <si>
    <t>ПС 35/10 кВ "Введенское"</t>
  </si>
  <si>
    <t>ПС 110/10 кВ "Восточная"</t>
  </si>
  <si>
    <t>ПС 110/10/6 кВ "Стальной Конь"</t>
  </si>
  <si>
    <t>ПС 35/10 кВ "Тросна"</t>
  </si>
  <si>
    <t>ПС-110/35/10 кВ "Троснянская"</t>
  </si>
  <si>
    <t>ПС 35/10 кВ "Варваринка"</t>
  </si>
  <si>
    <t>ПС-35/10 кВ "Красноармейская"</t>
  </si>
  <si>
    <t>ПС 35/10 кВ "Луковец"</t>
  </si>
  <si>
    <t>ПС 110/35/10 кВ "Знаменское"</t>
  </si>
  <si>
    <t>ПС 35/10 кВ "Апальково"</t>
  </si>
  <si>
    <t>ПС 35/10 кВ "Высокое"</t>
  </si>
  <si>
    <t>ПС 35/10 кВ "Жиляевская"</t>
  </si>
  <si>
    <t>ПС 35/10 кВ "Козьминкая"</t>
  </si>
  <si>
    <t>ПС 35/10 кВ "Губкино"</t>
  </si>
  <si>
    <t>ПС 35/10 кВ "Судбищи"</t>
  </si>
  <si>
    <t>ПС 110/6 кВ "Химмаш"</t>
  </si>
  <si>
    <t>ПС 110/6 кВ "Заводская"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</si>
  <si>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</si>
  <si>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</si>
  <si>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</si>
  <si>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</si>
  <si>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</si>
  <si>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</si>
  <si>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</si>
  <si>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</si>
  <si>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</si>
  <si>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</si>
  <si>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</si>
  <si>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</si>
  <si>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</si>
  <si>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</si>
  <si>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</si>
  <si>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</si>
  <si>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</si>
  <si>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</si>
  <si>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</si>
  <si>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</si>
  <si>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</si>
  <si>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</si>
  <si>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ПС 110/35/10 кВ "Верховье-1"</t>
  </si>
  <si>
    <t>ПС 35/10 кВ "Гостомль"</t>
  </si>
  <si>
    <t>2.45</t>
  </si>
  <si>
    <t>ПС-110/35/10 кВ "Куликовская"</t>
  </si>
  <si>
    <t>ПС-110/10 кВ "Пищевая"</t>
  </si>
  <si>
    <t>ПС-35/10 кВ "Звягинки"</t>
  </si>
  <si>
    <t>ПС-110/35/10 кВ "Коммаш"</t>
  </si>
  <si>
    <t>ПС-110/35/10 кВ "Район-В"</t>
  </si>
  <si>
    <t>ПС-110/10/6 кВ "Новоселово"</t>
  </si>
  <si>
    <t>ПС-110/10 кВ "Володарская"</t>
  </si>
  <si>
    <t>ПС-220/110/10 кВ "Мценск"</t>
  </si>
  <si>
    <t>ПС-110/10 кВ "Альшанская"</t>
  </si>
  <si>
    <t>ПС-35/10 кВ "Стрелецкая"</t>
  </si>
  <si>
    <t>ПС-35/10 кВ "Жиляевская"</t>
  </si>
  <si>
    <t>ПС-110/35/10 кВ "Нарышкинская"</t>
  </si>
  <si>
    <t>ПС-110/35/10 кВ "Долгое"</t>
  </si>
  <si>
    <t>ПС-110/10 кВ "Становой Колодезь"</t>
  </si>
  <si>
    <t>ПС-110/10/6 кВ "Приборная"</t>
  </si>
  <si>
    <t>ПС-110/35/10 кВ "Шаблыкино"</t>
  </si>
  <si>
    <t>ПС-35/10 кВ "Шепино"</t>
  </si>
  <si>
    <t>ПС-110/10 кВ "Тельчье"</t>
  </si>
  <si>
    <t>ПС-110/35/10 кВ "Кромская"</t>
  </si>
  <si>
    <t>ПС-35/10 кВ "Лыково"</t>
  </si>
  <si>
    <t>ПС-110/10/6 кВ "Западная"</t>
  </si>
  <si>
    <t>ПС-110/10 кВ "Южная"</t>
  </si>
  <si>
    <t>ПС-35/10 кВ "Мезенцево"</t>
  </si>
  <si>
    <t>ПС-110/10/6 кВ "Юго-Восточная"</t>
  </si>
  <si>
    <t>ПС-35/10 кВ "Кутафино"</t>
  </si>
  <si>
    <t>ПС-35/10 кВ "Крутое"</t>
  </si>
  <si>
    <t>ПС-35/10 кВ "Сергиевская"</t>
  </si>
  <si>
    <t>ПС-110/10 кВ "Речица"</t>
  </si>
  <si>
    <t>ПС-35/10 кВ "Высокое"</t>
  </si>
  <si>
    <t>1.53</t>
  </si>
  <si>
    <t>1.54</t>
  </si>
  <si>
    <t>1.55</t>
  </si>
  <si>
    <t>1.56</t>
  </si>
  <si>
    <t>1.58</t>
  </si>
  <si>
    <t>1.59</t>
  </si>
  <si>
    <t>1.60</t>
  </si>
  <si>
    <t>1.61</t>
  </si>
  <si>
    <t>1.62</t>
  </si>
  <si>
    <t>1.63</t>
  </si>
  <si>
    <t>1.64</t>
  </si>
  <si>
    <t>1.65</t>
  </si>
  <si>
    <t>2.46</t>
  </si>
  <si>
    <t>2.47</t>
  </si>
  <si>
    <t>2.48</t>
  </si>
  <si>
    <t>1.66</t>
  </si>
  <si>
    <t>2.49</t>
  </si>
  <si>
    <t>ПС 35/10 кВ "Новопетровка"</t>
  </si>
  <si>
    <t>ПС 35/10 кВ "Красноармейская"</t>
  </si>
  <si>
    <t>ПС 35/10 кВ "Алексеевская"</t>
  </si>
  <si>
    <t>ПС 35/10 кВ "Подберезово"</t>
  </si>
  <si>
    <t>ПС 35/10 кВ "В.Ольшаное"</t>
  </si>
  <si>
    <t>ПС 35/10 кВ "Никольская"</t>
  </si>
  <si>
    <t>ПС 35/10 кВ "Песочное"</t>
  </si>
  <si>
    <t xml:space="preserve">ПС 35/10 кВ "Сеньково" </t>
  </si>
  <si>
    <t>ПС 35/10 кВ "Сомово"</t>
  </si>
  <si>
    <t>ПС 35/10 кВ "Хотьково"</t>
  </si>
  <si>
    <t>ПС 110/35/10кВ «Богородицкая»</t>
  </si>
  <si>
    <t>ПС 110/35/10 кВ "Малоархангельск"</t>
  </si>
  <si>
    <t>ПС 110/35/6 кВ "Мясокомбинат"</t>
  </si>
  <si>
    <t>ПС 110/35/10 кВ "Троснянская"</t>
  </si>
  <si>
    <t>ПС 110/6 кВ "ПМ"</t>
  </si>
  <si>
    <t>2.50</t>
  </si>
  <si>
    <t xml:space="preserve">ПС 110/35/6 кВ "Черкасская" </t>
  </si>
  <si>
    <t>2.51</t>
  </si>
  <si>
    <t>ПС 110/35/10 кВ "Совхозная"</t>
  </si>
  <si>
    <t>ПС 110/35/10 кВ "Советская"</t>
  </si>
  <si>
    <t>ПС 110/10 кВ "Р.Брод"</t>
  </si>
  <si>
    <t>2.52</t>
  </si>
  <si>
    <t>ПС 110/10/6 кВ "Центральная"</t>
  </si>
  <si>
    <t>1.67</t>
  </si>
  <si>
    <t>ПС 35/10 кВ "Ломовое"</t>
  </si>
  <si>
    <t>ПС 110/35/10 кВ "Лубянки"</t>
  </si>
  <si>
    <t>ПС 35/10 кВ "Атяевская"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</si>
  <si>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</si>
  <si>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</si>
  <si>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</si>
  <si>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</si>
  <si>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</si>
  <si>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</si>
  <si>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1.52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</si>
  <si>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</si>
  <si>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</si>
  <si>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</si>
  <si>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</si>
  <si>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</si>
  <si>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</si>
  <si>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</si>
  <si>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</si>
  <si>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</si>
  <si>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2.53</t>
  </si>
  <si>
    <t>2.54</t>
  </si>
  <si>
    <t>ПС 35/10 кВ "Вязовое"</t>
  </si>
  <si>
    <t>ПС 35/10 кВ "Башкатово"</t>
  </si>
  <si>
    <t>ПС 35/10 кВ "Липовец"</t>
  </si>
  <si>
    <t>ПС 35/10 кВ "Одинок"</t>
  </si>
  <si>
    <t>ПС 110/10/6 кВ "Новосергиевка"</t>
  </si>
  <si>
    <t>ПС 35/10кВ "Рахманово"</t>
  </si>
  <si>
    <t>1.77</t>
  </si>
  <si>
    <t>ПС 35/10 кВ "Коптево"</t>
  </si>
  <si>
    <t>1.78</t>
  </si>
  <si>
    <t>ПС 35/10 кВ "Спасское"</t>
  </si>
  <si>
    <t>1.79</t>
  </si>
  <si>
    <t>ПС 35/10 кВ "Хлебопродукты"</t>
  </si>
  <si>
    <t>1.80</t>
  </si>
  <si>
    <t>ПС 35/10 кВ "Юрьевская"</t>
  </si>
  <si>
    <t>1.81</t>
  </si>
  <si>
    <t>ПС 35/10 кВ "Мишково"</t>
  </si>
  <si>
    <t>ПС 35/10 кВ "Топки"</t>
  </si>
  <si>
    <t>ПС 35/10 "Хомутово"</t>
  </si>
  <si>
    <t>1.82</t>
  </si>
  <si>
    <t>Приложение№2</t>
  </si>
  <si>
    <t>Точкаприсоединенияобъекта(,ВЛ)</t>
  </si>
  <si>
    <t>ПС 35/10 кВ "ССК"</t>
  </si>
  <si>
    <t>1.83</t>
  </si>
  <si>
    <t>1.84</t>
  </si>
  <si>
    <t>мВт</t>
  </si>
  <si>
    <t>ПС 35/10 кВ "Корсеево"</t>
  </si>
  <si>
    <t>ПС 35/10 кВ "Нетрубеж"</t>
  </si>
  <si>
    <t>ПС 110/35/10кВ «Залегощь»</t>
  </si>
  <si>
    <t>ПС 110/35/10кВ «Коммаш»</t>
  </si>
  <si>
    <t>ПС 110/35/10кВ «Район В»</t>
  </si>
  <si>
    <t>ПС 110/10кВ «Володарская»</t>
  </si>
  <si>
    <t>ПС 110/10кВ «Южная»</t>
  </si>
  <si>
    <t>ПС 110/10/6кВ «Приборная»</t>
  </si>
  <si>
    <t>ПС 35/10кВ «Мезенцево»</t>
  </si>
  <si>
    <t>ПС 35/10кВ «Биофабрика»</t>
  </si>
  <si>
    <t>ПС 110/10кВ «Воин-1»</t>
  </si>
  <si>
    <t>ПС 35/10кВ «Стрелецкая»</t>
  </si>
  <si>
    <t>ПС 110/10/6кВ «Новоселово»</t>
  </si>
  <si>
    <t>ПС 110/35/10кВ «Куликовская»</t>
  </si>
  <si>
    <t>ПС 35/10кВ «Сосково»</t>
  </si>
  <si>
    <t>ПС 35/10кВ «Лыково»</t>
  </si>
  <si>
    <t>ПС 35/10кВ «Сергиевская»</t>
  </si>
  <si>
    <t>ПС 110/35/10кВ «Дмитровская»</t>
  </si>
  <si>
    <t>ПС 110/6кВ «Железнодорожная»</t>
  </si>
  <si>
    <t>ПС 110/35/10кВ «Болхов»</t>
  </si>
  <si>
    <t>ПС 35/10кВ «Парамоново»</t>
  </si>
  <si>
    <t>ПС 35/10кВ «Моховое»</t>
  </si>
  <si>
    <t>ПС 110/35/10кВ «Красная Заря»</t>
  </si>
  <si>
    <t>ПС 110/35/10кВ «Малоархангельская»</t>
  </si>
  <si>
    <t>ПС 35/10 кВ "Алёшня"</t>
  </si>
  <si>
    <t xml:space="preserve">ПС 35/10 кВ "В.Дубрава" </t>
  </si>
  <si>
    <t>ПС 35/10 кВ "Воронец"</t>
  </si>
  <si>
    <t>ПС 35/10 кВ "Звягинки"</t>
  </si>
  <si>
    <t>ПС 35/10 кВ "Ильинская"</t>
  </si>
  <si>
    <t>ПС 35/10 кВ "Крутое"</t>
  </si>
  <si>
    <t>ПС 35/10 кВ "Куракинская"</t>
  </si>
  <si>
    <t>ПС 35/10 кВ "Ловчиково"</t>
  </si>
  <si>
    <t>ПС 35/10 кВ "Малоархангельская"</t>
  </si>
  <si>
    <t>ПС 35/10 кВ "Мезенцево"</t>
  </si>
  <si>
    <t>ПС 35/10 кВ "Моховое"</t>
  </si>
  <si>
    <t>ПС 35/10 кВ "Паньково"</t>
  </si>
  <si>
    <t>ПС 35/10 кВ "Парамоново"</t>
  </si>
  <si>
    <t>ПС 35/10 кВ "Росстани"</t>
  </si>
  <si>
    <t>ПС 35/10 кВ "Сергиевская"</t>
  </si>
  <si>
    <t>ПС 35/10 кВ "Сосково"</t>
  </si>
  <si>
    <t>ПС 35/10 кВ "Спешнево"</t>
  </si>
  <si>
    <t>ПС 35/10 кВ "Стрелецкая"</t>
  </si>
  <si>
    <t>ПС 35/10 кВ "Хотынецкая"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</si>
  <si>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</si>
  <si>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</si>
  <si>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</si>
  <si>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</si>
  <si>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"Володарская"</t>
  </si>
  <si>
    <t>ПС 110/35/10 кВ "Дмитровская"</t>
  </si>
  <si>
    <t>ПС 110/35/10 кВ "Долгое"</t>
  </si>
  <si>
    <t>ПС 110/6 кВ "Железнодорожная"</t>
  </si>
  <si>
    <t>ПС 110/35/10 кВ "Залегощь"</t>
  </si>
  <si>
    <t>ПС 110/35/10 кВ "Коммаш"</t>
  </si>
  <si>
    <t>ПС 110/10 кВ "Кочеты"</t>
  </si>
  <si>
    <t>ПС 110/35/10 кВ "Красная Заря"</t>
  </si>
  <si>
    <t>ПС 110/35/10 кВ "Кромская"</t>
  </si>
  <si>
    <t>ПС 110/35/10 кВ "Куликовская"</t>
  </si>
  <si>
    <t xml:space="preserve">ПС 110/35/10 кВ "Нарышкинская" </t>
  </si>
  <si>
    <t>ПС 110/10/6 кВ "Новоселово"</t>
  </si>
  <si>
    <t>ПС 110/35/10 кВ "Отрада"</t>
  </si>
  <si>
    <t>ПС 110/10 кВ "Пищевая"о</t>
  </si>
  <si>
    <t>ПС 110/10 кВ "Пищевая"</t>
  </si>
  <si>
    <t>ПС 110/35/10 кВ "Покровское"</t>
  </si>
  <si>
    <t>ПС 110/35/10 кВ "Район В"</t>
  </si>
  <si>
    <t>ПС 110/10 кВ "Речица"</t>
  </si>
  <si>
    <t>ПС 110/35/10 кВ "Свердловская"</t>
  </si>
  <si>
    <t>ПС 110/10 кВ "Становой Колодезъ"</t>
  </si>
  <si>
    <t>ПС 110/35/10 кВ "Шахово"</t>
  </si>
  <si>
    <t>ПС 110/10 кВ "Южная"</t>
  </si>
  <si>
    <t>ПС 110/6кВ «Пластмасс»</t>
  </si>
  <si>
    <t>ПС 110/35/10кВ «Новосиль»</t>
  </si>
  <si>
    <t>ПС 35/10кВ «Корсаково»</t>
  </si>
  <si>
    <t>ПС 110/10кВ «Альшанская»</t>
  </si>
  <si>
    <t>ПС 110/6кВ «Заводская»</t>
  </si>
  <si>
    <t>ПС 110/10кВ «Становой колодезь»</t>
  </si>
  <si>
    <t>ПС 35/10кВ «Бакланово»</t>
  </si>
  <si>
    <t>ПС 110/35/10кВ «Покровская»</t>
  </si>
  <si>
    <t>ПС 35/10кВ «Шепино»</t>
  </si>
  <si>
    <t>ПС 110/35/10кВ «Нарышкинская»</t>
  </si>
  <si>
    <t>ПС 110/10кВ «Пищевая»</t>
  </si>
  <si>
    <t>ПС 110/6кВ «Мясокомбинат»</t>
  </si>
  <si>
    <t>ПС 35/10кВ «Хотынецкая»</t>
  </si>
  <si>
    <t>ПС 110/10кВ «Речица»</t>
  </si>
  <si>
    <t>ПС 35/10кВ «Ильинская»</t>
  </si>
  <si>
    <t>ПС 110/35/10кВ «Знаменское»</t>
  </si>
  <si>
    <t>ПС 110/10кВ «Высокое»</t>
  </si>
  <si>
    <t>ПС 35/10кВ «Липовец»</t>
  </si>
  <si>
    <t>ПС 35/10кВ «Алексеевская»</t>
  </si>
  <si>
    <t>ПС 35/10кВ «Куракинская»</t>
  </si>
  <si>
    <t>ПС 35/10 кВ"Красноармейская"</t>
  </si>
  <si>
    <t>ПС 110/5/10кВ «Покровская»</t>
  </si>
  <si>
    <t>ПС 110/35/10кВ «Новополево»</t>
  </si>
  <si>
    <t>ПС 110/10кВ «Тельчье»</t>
  </si>
  <si>
    <t>ПС 110/35/10кВ «Кромская»</t>
  </si>
  <si>
    <t>ПС 35/10кВ «Атяевская»</t>
  </si>
  <si>
    <t>ПС 35/10кВ «Подберезово»</t>
  </si>
  <si>
    <t>ПС 110/35/10 кВ "Новосергиевка"</t>
  </si>
  <si>
    <t>ПС 110/10/6кВ «Юго-Восточная»</t>
  </si>
  <si>
    <t>ПС 35/10кВ «Ломовое»</t>
  </si>
  <si>
    <t>ПС 35/10кВ «Скородное»</t>
  </si>
  <si>
    <t>ПС 35/10кВ «Песочное»</t>
  </si>
  <si>
    <t>ПС 110/35/6кВ «Черкасская»</t>
  </si>
  <si>
    <t>ПС 35/10кВ «Корсеево»</t>
  </si>
  <si>
    <t>ПС 110/35/10кВ «Шатилово»</t>
  </si>
  <si>
    <t>ПС 35/10кВ «Михайловка»</t>
  </si>
  <si>
    <t>ПС 35/10кВ «Хомутово»</t>
  </si>
  <si>
    <t>Пообъектная информация по заключенным договорам ТП за август месяц 2013 г.</t>
  </si>
  <si>
    <t>Сведения о деятельности филиала ОАО " МРСК Центра" - "Орёлэнерго" по технологическому присоединению за август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</si>
</sst>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dd/mm/yy;@"/>
    <numFmt numFmtId="166" formatCode="0.00000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sz val="11"/>
      <color indexed="9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164" fontId="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</cellStyleXfs>
  <cellXfs count="77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top"/>
    </xf>
    <xf numFmtId="0" fontId="14" fillId="0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top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 wrapText="1" shrinkToFit="1"/>
    </xf>
    <xf numFmtId="165" fontId="17" fillId="0" borderId="1" xfId="0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7" fillId="0" borderId="1" xfId="37" applyFont="1" applyFill="1" applyBorder="1" applyAlignment="1">
      <alignment horizontal="center" vertical="center" wrapText="1" shrinkToFit="1"/>
    </xf>
    <xf numFmtId="0" fontId="18" fillId="0" borderId="0" xfId="0" applyFont="1" applyFill="1"/>
    <xf numFmtId="165" fontId="17" fillId="0" borderId="1" xfId="37" applyNumberFormat="1" applyFont="1" applyFill="1" applyBorder="1" applyAlignment="1">
      <alignment horizontal="center" vertical="center" wrapText="1" shrinkToFit="1"/>
    </xf>
    <xf numFmtId="165" fontId="17" fillId="0" borderId="1" xfId="1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3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166" fontId="0" fillId="0" borderId="0" xfId="0" applyNumberFormat="1"/>
    <xf numFmtId="0" fontId="8" fillId="6" borderId="1" xfId="0" applyFont="1" applyFill="1" applyBorder="1"/>
    <xf numFmtId="166" fontId="0" fillId="0" borderId="0" xfId="0" applyNumberFormat="1" applyFill="1"/>
    <xf numFmtId="0" fontId="14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 shrinkToFit="1"/>
    </xf>
    <xf numFmtId="165" fontId="8" fillId="7" borderId="1" xfId="0" applyNumberFormat="1" applyFont="1" applyFill="1" applyBorder="1" applyAlignment="1">
      <alignment horizontal="center" vertical="center" wrapText="1" shrinkToFit="1"/>
    </xf>
    <xf numFmtId="1" fontId="13" fillId="7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2" fontId="8" fillId="7" borderId="1" xfId="0" applyNumberFormat="1" applyFont="1" applyFill="1" applyBorder="1" applyAlignment="1">
      <alignment horizontal="center" vertical="center" wrapText="1" shrinkToFit="1"/>
    </xf>
    <xf numFmtId="0" fontId="19" fillId="7" borderId="0" xfId="0" applyFont="1" applyFill="1"/>
    <xf numFmtId="0" fontId="0" fillId="7" borderId="0" xfId="0" applyFill="1"/>
    <xf numFmtId="0" fontId="0" fillId="7" borderId="1" xfId="0" applyFill="1" applyBorder="1" applyAlignment="1">
      <alignment horizontal="center" vertical="center" wrapText="1"/>
    </xf>
    <xf numFmtId="165" fontId="8" fillId="7" borderId="1" xfId="0" applyNumberFormat="1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 wrapText="1" shrinkToFit="1"/>
    </xf>
    <xf numFmtId="0" fontId="8" fillId="7" borderId="1" xfId="51" applyFont="1" applyFill="1" applyBorder="1" applyAlignment="1">
      <alignment horizontal="center" vertical="center" wrapText="1" shrinkToFit="1"/>
    </xf>
    <xf numFmtId="165" fontId="8" fillId="7" borderId="1" xfId="51" applyNumberFormat="1" applyFont="1" applyFill="1" applyBorder="1" applyAlignment="1">
      <alignment horizontal="center" vertical="center" wrapText="1" shrinkToFit="1"/>
    </xf>
    <xf numFmtId="0" fontId="15" fillId="7" borderId="0" xfId="0" applyFont="1" applyFill="1"/>
    <xf numFmtId="0" fontId="13" fillId="7" borderId="0" xfId="0" applyFont="1" applyFill="1"/>
    <xf numFmtId="0" fontId="8" fillId="7" borderId="12" xfId="0" applyFont="1" applyFill="1" applyBorder="1" applyAlignment="1">
      <alignment horizontal="center" vertical="center" wrapText="1" shrinkToFit="1"/>
    </xf>
    <xf numFmtId="165" fontId="8" fillId="7" borderId="12" xfId="0" applyNumberFormat="1" applyFont="1" applyFill="1" applyBorder="1" applyAlignment="1">
      <alignment horizontal="center" vertical="center" wrapText="1" shrinkToFit="1"/>
    </xf>
    <xf numFmtId="0" fontId="0" fillId="7" borderId="0" xfId="0" applyFill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49" fontId="0" fillId="0" borderId="19" xfId="0" applyNumberFormat="1" applyBorder="1" applyAlignment="1">
      <alignment horizontal="center"/>
    </xf>
    <xf numFmtId="0" fontId="7" fillId="0" borderId="20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1" fontId="5" fillId="3" borderId="14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</cellXfs>
  <cellStyles count="52">
    <cellStyle name="Денежный 2 3" xfId="1"/>
    <cellStyle name="Обычный" xfId="0" builtinId="0"/>
    <cellStyle name="Обычный 101" xfId="2"/>
    <cellStyle name="Обычный 102" xfId="3"/>
    <cellStyle name="Обычный 107" xfId="4"/>
    <cellStyle name="Обычный 108" xfId="5"/>
    <cellStyle name="Обычный 110" xfId="6"/>
    <cellStyle name="Обычный 111" xfId="7"/>
    <cellStyle name="Обычный 112" xfId="8"/>
    <cellStyle name="Обычный 113" xfId="9"/>
    <cellStyle name="Обычный 114" xfId="10"/>
    <cellStyle name="Обычный 115" xfId="11"/>
    <cellStyle name="Обычный 116" xfId="12"/>
    <cellStyle name="Обычный 117" xfId="13"/>
    <cellStyle name="Обычный 118" xfId="14"/>
    <cellStyle name="Обычный 119" xfId="15"/>
    <cellStyle name="Обычный 120" xfId="16"/>
    <cellStyle name="Обычный 121" xfId="17"/>
    <cellStyle name="Обычный 14 2" xfId="51"/>
    <cellStyle name="Обычный 158" xfId="18"/>
    <cellStyle name="Обычный 159" xfId="19"/>
    <cellStyle name="Обычный 161" xfId="20"/>
    <cellStyle name="Обычный 171" xfId="21"/>
    <cellStyle name="Обычный 172" xfId="22"/>
    <cellStyle name="Обычный 174" xfId="23"/>
    <cellStyle name="Обычный 175" xfId="24"/>
    <cellStyle name="Обычный 184" xfId="25"/>
    <cellStyle name="Обычный 185" xfId="26"/>
    <cellStyle name="Обычный 186" xfId="27"/>
    <cellStyle name="Обычный 187" xfId="28"/>
    <cellStyle name="Обычный 193" xfId="29"/>
    <cellStyle name="Обычный 194" xfId="30"/>
    <cellStyle name="Обычный 2 2" xfId="31"/>
    <cellStyle name="Обычный 2 2 2" xfId="32"/>
    <cellStyle name="Обычный 2 2 2 11" xfId="33"/>
    <cellStyle name="Обычный 2 2 3" xfId="34"/>
    <cellStyle name="Обычный 2 4" xfId="35"/>
    <cellStyle name="Обычный 2_РЕЕСТР Журнал" xfId="36"/>
    <cellStyle name="Обычный 4" xfId="37"/>
    <cellStyle name="Обычный 4 2" xfId="38"/>
    <cellStyle name="Обычный 5" xfId="39"/>
    <cellStyle name="Обычный 5 2" xfId="40"/>
    <cellStyle name="Обычный 51" xfId="41"/>
    <cellStyle name="Обычный 52" xfId="42"/>
    <cellStyle name="Обычный 6" xfId="43"/>
    <cellStyle name="Обычный 6 2" xfId="44"/>
    <cellStyle name="Обычный 7" xfId="45"/>
    <cellStyle name="Обычный 7 2" xfId="46"/>
    <cellStyle name="Обычный 8" xfId="47"/>
    <cellStyle name="Обычный 85" xfId="48"/>
    <cellStyle name="Обычный 86" xfId="49"/>
    <cellStyle name="Обычный 9" xfId="50"/>
  </cellStyles>
  <dxfs count="13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87"/>
  <sheetViews>
    <sheetView workbookViewId="0">
      <selection activeCell="F81" sqref="F81:F83"/>
    </sheetView>
  </sheetViews>
  <sheetFormatPr defaultRowHeight="12.75" x14ac:dyDescent="0.2"/>
  <cols>
    <col min="1" max="2" width="9.140625" style="27"/>
    <col min="3" max="3" width="10.7109375" style="27" customWidth="1"/>
    <col min="4" max="4" width="9.140625" style="27"/>
    <col min="5" max="5" width="6.28515625" style="27" customWidth="1"/>
    <col min="6" max="6" width="7.42578125" style="27" customWidth="1"/>
    <col min="7" max="7" width="40.42578125" style="27" customWidth="1"/>
    <col min="8" max="16384" width="9.140625" style="27"/>
  </cols>
  <sheetData>
    <row r="2" spans="3:7" x14ac:dyDescent="0.2">
      <c r="C2" s="23">
        <v>40475114</v>
      </c>
      <c r="D2" s="24">
        <v>40918</v>
      </c>
      <c r="E2" s="25">
        <v>0.23</v>
      </c>
      <c r="F2" s="25">
        <v>10</v>
      </c>
      <c r="G2" s="26" t="s">
        <v>173</v>
      </c>
    </row>
    <row r="3" spans="3:7" x14ac:dyDescent="0.2">
      <c r="C3" s="23">
        <v>40478927</v>
      </c>
      <c r="D3" s="24">
        <v>40925</v>
      </c>
      <c r="E3" s="25">
        <v>0.23</v>
      </c>
      <c r="F3" s="25">
        <v>10</v>
      </c>
      <c r="G3" s="26" t="s">
        <v>173</v>
      </c>
    </row>
    <row r="4" spans="3:7" x14ac:dyDescent="0.2">
      <c r="C4" s="23">
        <v>40483112</v>
      </c>
      <c r="D4" s="24">
        <v>40931</v>
      </c>
      <c r="E4" s="25">
        <v>0.23</v>
      </c>
      <c r="F4" s="25">
        <v>10</v>
      </c>
      <c r="G4" s="26" t="s">
        <v>173</v>
      </c>
    </row>
    <row r="5" spans="3:7" x14ac:dyDescent="0.2">
      <c r="C5" s="26">
        <v>40125136</v>
      </c>
      <c r="D5" s="28">
        <v>40310</v>
      </c>
      <c r="E5" s="26">
        <v>0.23</v>
      </c>
      <c r="F5" s="26">
        <v>15</v>
      </c>
      <c r="G5" s="26" t="s">
        <v>171</v>
      </c>
    </row>
    <row r="6" spans="3:7" x14ac:dyDescent="0.2">
      <c r="C6" s="26">
        <v>40145608</v>
      </c>
      <c r="D6" s="28">
        <v>40350</v>
      </c>
      <c r="E6" s="26">
        <v>0.23</v>
      </c>
      <c r="F6" s="26">
        <v>10</v>
      </c>
      <c r="G6" s="26" t="s">
        <v>171</v>
      </c>
    </row>
    <row r="7" spans="3:7" x14ac:dyDescent="0.2">
      <c r="C7" s="26">
        <v>40163823</v>
      </c>
      <c r="D7" s="28">
        <v>40400</v>
      </c>
      <c r="E7" s="26">
        <v>0.4</v>
      </c>
      <c r="F7" s="26">
        <v>15</v>
      </c>
      <c r="G7" s="26" t="s">
        <v>171</v>
      </c>
    </row>
    <row r="8" spans="3:7" x14ac:dyDescent="0.2">
      <c r="C8" s="23">
        <v>40217190</v>
      </c>
      <c r="D8" s="24">
        <v>40501</v>
      </c>
      <c r="E8" s="26">
        <v>0.23</v>
      </c>
      <c r="F8" s="26">
        <v>10</v>
      </c>
      <c r="G8" s="26" t="s">
        <v>171</v>
      </c>
    </row>
    <row r="9" spans="3:7" x14ac:dyDescent="0.2">
      <c r="C9" s="23">
        <v>40218057</v>
      </c>
      <c r="D9" s="24">
        <v>40501</v>
      </c>
      <c r="E9" s="26">
        <v>0.23</v>
      </c>
      <c r="F9" s="26">
        <v>8</v>
      </c>
      <c r="G9" s="26" t="s">
        <v>171</v>
      </c>
    </row>
    <row r="10" spans="3:7" x14ac:dyDescent="0.2">
      <c r="C10" s="26">
        <v>40218841</v>
      </c>
      <c r="D10" s="28">
        <v>40501</v>
      </c>
      <c r="E10" s="26">
        <v>0.23</v>
      </c>
      <c r="F10" s="26">
        <v>10</v>
      </c>
      <c r="G10" s="26" t="s">
        <v>171</v>
      </c>
    </row>
    <row r="11" spans="3:7" x14ac:dyDescent="0.2">
      <c r="C11" s="23">
        <v>40218829</v>
      </c>
      <c r="D11" s="24">
        <v>40507</v>
      </c>
      <c r="E11" s="26">
        <v>0.23</v>
      </c>
      <c r="F11" s="26">
        <v>10</v>
      </c>
      <c r="G11" s="26" t="s">
        <v>171</v>
      </c>
    </row>
    <row r="12" spans="3:7" x14ac:dyDescent="0.2">
      <c r="C12" s="23">
        <v>40247272</v>
      </c>
      <c r="D12" s="24">
        <v>40529</v>
      </c>
      <c r="E12" s="26">
        <v>0.23</v>
      </c>
      <c r="F12" s="26">
        <v>8</v>
      </c>
      <c r="G12" s="26" t="s">
        <v>171</v>
      </c>
    </row>
    <row r="13" spans="3:7" x14ac:dyDescent="0.2">
      <c r="C13" s="23">
        <v>40248159</v>
      </c>
      <c r="D13" s="24">
        <v>40539</v>
      </c>
      <c r="E13" s="26">
        <v>0.23</v>
      </c>
      <c r="F13" s="26">
        <v>8</v>
      </c>
      <c r="G13" s="26" t="s">
        <v>171</v>
      </c>
    </row>
    <row r="14" spans="3:7" x14ac:dyDescent="0.2">
      <c r="C14" s="23">
        <v>40248175</v>
      </c>
      <c r="D14" s="24">
        <v>40592</v>
      </c>
      <c r="E14" s="26">
        <v>0.23</v>
      </c>
      <c r="F14" s="26">
        <v>8</v>
      </c>
      <c r="G14" s="26" t="s">
        <v>171</v>
      </c>
    </row>
    <row r="15" spans="3:7" x14ac:dyDescent="0.2">
      <c r="C15" s="23">
        <v>40248990</v>
      </c>
      <c r="D15" s="24">
        <v>40535</v>
      </c>
      <c r="E15" s="26">
        <v>0.23</v>
      </c>
      <c r="F15" s="26">
        <v>10</v>
      </c>
      <c r="G15" s="26" t="s">
        <v>171</v>
      </c>
    </row>
    <row r="16" spans="3:7" x14ac:dyDescent="0.2">
      <c r="C16" s="23">
        <v>40252471</v>
      </c>
      <c r="D16" s="24">
        <v>40540</v>
      </c>
      <c r="E16" s="26">
        <v>0.23</v>
      </c>
      <c r="F16" s="26">
        <v>10</v>
      </c>
      <c r="G16" s="26" t="s">
        <v>171</v>
      </c>
    </row>
    <row r="17" spans="3:7" x14ac:dyDescent="0.2">
      <c r="C17" s="23">
        <v>40266117</v>
      </c>
      <c r="D17" s="24">
        <v>40589</v>
      </c>
      <c r="E17" s="26">
        <v>0.23</v>
      </c>
      <c r="F17" s="26">
        <v>10</v>
      </c>
      <c r="G17" s="26" t="s">
        <v>171</v>
      </c>
    </row>
    <row r="18" spans="3:7" x14ac:dyDescent="0.2">
      <c r="C18" s="23">
        <v>40282676</v>
      </c>
      <c r="D18" s="24">
        <v>40604</v>
      </c>
      <c r="E18" s="26">
        <v>0.23</v>
      </c>
      <c r="F18" s="26">
        <v>10</v>
      </c>
      <c r="G18" s="26" t="s">
        <v>171</v>
      </c>
    </row>
    <row r="19" spans="3:7" x14ac:dyDescent="0.2">
      <c r="C19" s="23">
        <v>40301176</v>
      </c>
      <c r="D19" s="24">
        <v>40673</v>
      </c>
      <c r="E19" s="26">
        <v>0.23</v>
      </c>
      <c r="F19" s="26">
        <v>15</v>
      </c>
      <c r="G19" s="26" t="s">
        <v>171</v>
      </c>
    </row>
    <row r="20" spans="3:7" x14ac:dyDescent="0.2">
      <c r="C20" s="23">
        <v>40316318</v>
      </c>
      <c r="D20" s="24">
        <v>40686</v>
      </c>
      <c r="E20" s="26">
        <v>0.23</v>
      </c>
      <c r="F20" s="26">
        <v>15</v>
      </c>
      <c r="G20" s="26" t="s">
        <v>171</v>
      </c>
    </row>
    <row r="21" spans="3:7" x14ac:dyDescent="0.2">
      <c r="C21" s="23">
        <v>40454091</v>
      </c>
      <c r="D21" s="24">
        <v>40869</v>
      </c>
      <c r="E21" s="26">
        <v>0.23</v>
      </c>
      <c r="F21" s="26">
        <v>8</v>
      </c>
      <c r="G21" s="26" t="s">
        <v>171</v>
      </c>
    </row>
    <row r="22" spans="3:7" x14ac:dyDescent="0.2">
      <c r="C22" s="26">
        <v>40132126</v>
      </c>
      <c r="D22" s="28">
        <v>40330</v>
      </c>
      <c r="E22" s="26">
        <v>0.23</v>
      </c>
      <c r="F22" s="26">
        <v>15</v>
      </c>
      <c r="G22" s="26" t="s">
        <v>166</v>
      </c>
    </row>
    <row r="23" spans="3:7" x14ac:dyDescent="0.2">
      <c r="C23" s="23">
        <v>40502583</v>
      </c>
      <c r="D23" s="24">
        <v>40953</v>
      </c>
      <c r="E23" s="25">
        <v>0.23</v>
      </c>
      <c r="F23" s="25">
        <v>10</v>
      </c>
      <c r="G23" s="26" t="s">
        <v>166</v>
      </c>
    </row>
    <row r="24" spans="3:7" x14ac:dyDescent="0.2">
      <c r="C24" s="26">
        <v>40425971</v>
      </c>
      <c r="D24" s="28">
        <v>40847</v>
      </c>
      <c r="E24" s="26">
        <v>0.4</v>
      </c>
      <c r="F24" s="26">
        <v>8</v>
      </c>
      <c r="G24" s="26" t="s">
        <v>192</v>
      </c>
    </row>
    <row r="25" spans="3:7" x14ac:dyDescent="0.2">
      <c r="C25" s="23">
        <v>40334267</v>
      </c>
      <c r="D25" s="24">
        <v>40710</v>
      </c>
      <c r="E25" s="26">
        <v>0.23</v>
      </c>
      <c r="F25" s="26">
        <v>12</v>
      </c>
      <c r="G25" s="26" t="s">
        <v>192</v>
      </c>
    </row>
    <row r="26" spans="3:7" x14ac:dyDescent="0.2">
      <c r="C26" s="23">
        <v>40439794</v>
      </c>
      <c r="D26" s="24">
        <v>40856</v>
      </c>
      <c r="E26" s="26">
        <v>0.23</v>
      </c>
      <c r="F26" s="26">
        <v>12</v>
      </c>
      <c r="G26" s="26" t="s">
        <v>192</v>
      </c>
    </row>
    <row r="27" spans="3:7" x14ac:dyDescent="0.2">
      <c r="C27" s="23">
        <v>40478964</v>
      </c>
      <c r="D27" s="24">
        <v>40925</v>
      </c>
      <c r="E27" s="25">
        <v>0.23</v>
      </c>
      <c r="F27" s="25">
        <v>15</v>
      </c>
      <c r="G27" s="26" t="s">
        <v>178</v>
      </c>
    </row>
    <row r="28" spans="3:7" x14ac:dyDescent="0.2">
      <c r="C28" s="23">
        <v>40494251</v>
      </c>
      <c r="D28" s="24">
        <v>40952</v>
      </c>
      <c r="E28" s="25">
        <v>0.23</v>
      </c>
      <c r="F28" s="25">
        <v>15</v>
      </c>
      <c r="G28" s="26" t="s">
        <v>182</v>
      </c>
    </row>
    <row r="29" spans="3:7" x14ac:dyDescent="0.2">
      <c r="C29" s="26">
        <v>40197868</v>
      </c>
      <c r="D29" s="28">
        <v>40462</v>
      </c>
      <c r="E29" s="26">
        <v>0.23</v>
      </c>
      <c r="F29" s="26">
        <v>15</v>
      </c>
      <c r="G29" s="26" t="s">
        <v>186</v>
      </c>
    </row>
    <row r="30" spans="3:7" x14ac:dyDescent="0.2">
      <c r="C30" s="23">
        <v>40404141</v>
      </c>
      <c r="D30" s="24">
        <v>40828</v>
      </c>
      <c r="E30" s="26">
        <v>0.23</v>
      </c>
      <c r="F30" s="26">
        <v>5</v>
      </c>
      <c r="G30" s="29" t="s">
        <v>186</v>
      </c>
    </row>
    <row r="31" spans="3:7" x14ac:dyDescent="0.2">
      <c r="C31" s="23">
        <v>40425645</v>
      </c>
      <c r="D31" s="24">
        <v>40843</v>
      </c>
      <c r="E31" s="26">
        <v>0.23</v>
      </c>
      <c r="F31" s="26">
        <v>15</v>
      </c>
      <c r="G31" s="26" t="s">
        <v>186</v>
      </c>
    </row>
    <row r="32" spans="3:7" x14ac:dyDescent="0.2">
      <c r="C32" s="23">
        <v>40505188</v>
      </c>
      <c r="D32" s="24">
        <v>40953</v>
      </c>
      <c r="E32" s="25">
        <v>0.4</v>
      </c>
      <c r="F32" s="25">
        <v>15</v>
      </c>
      <c r="G32" s="26" t="s">
        <v>186</v>
      </c>
    </row>
    <row r="33" spans="3:7" x14ac:dyDescent="0.2">
      <c r="C33" s="23">
        <v>40505171</v>
      </c>
      <c r="D33" s="24">
        <v>40955</v>
      </c>
      <c r="E33" s="25">
        <v>0.23</v>
      </c>
      <c r="F33" s="25">
        <v>15</v>
      </c>
      <c r="G33" s="26" t="s">
        <v>186</v>
      </c>
    </row>
    <row r="34" spans="3:7" x14ac:dyDescent="0.2">
      <c r="C34" s="30">
        <v>40239562</v>
      </c>
      <c r="D34" s="24">
        <v>40932</v>
      </c>
      <c r="E34" s="31">
        <v>10</v>
      </c>
      <c r="F34" s="31">
        <v>5800</v>
      </c>
      <c r="G34" s="31" t="s">
        <v>185</v>
      </c>
    </row>
    <row r="35" spans="3:7" x14ac:dyDescent="0.2">
      <c r="C35" s="23">
        <v>40270685</v>
      </c>
      <c r="D35" s="24">
        <v>40620</v>
      </c>
      <c r="E35" s="26">
        <v>0.4</v>
      </c>
      <c r="F35" s="26">
        <v>15</v>
      </c>
      <c r="G35" s="26" t="s">
        <v>170</v>
      </c>
    </row>
    <row r="36" spans="3:7" x14ac:dyDescent="0.2">
      <c r="C36" s="23">
        <v>40316655</v>
      </c>
      <c r="D36" s="24">
        <v>40710</v>
      </c>
      <c r="E36" s="26">
        <v>0.23</v>
      </c>
      <c r="F36" s="26">
        <v>15</v>
      </c>
      <c r="G36" s="23" t="s">
        <v>170</v>
      </c>
    </row>
    <row r="37" spans="3:7" x14ac:dyDescent="0.2">
      <c r="C37" s="23">
        <v>40418636</v>
      </c>
      <c r="D37" s="24">
        <v>40833</v>
      </c>
      <c r="E37" s="26">
        <v>0.23</v>
      </c>
      <c r="F37" s="26">
        <v>15</v>
      </c>
      <c r="G37" s="26" t="s">
        <v>170</v>
      </c>
    </row>
    <row r="38" spans="3:7" x14ac:dyDescent="0.2">
      <c r="C38" s="23">
        <v>40434184</v>
      </c>
      <c r="D38" s="24">
        <v>40857</v>
      </c>
      <c r="E38" s="26">
        <v>0.23</v>
      </c>
      <c r="F38" s="26">
        <v>10</v>
      </c>
      <c r="G38" s="26" t="s">
        <v>170</v>
      </c>
    </row>
    <row r="39" spans="3:7" x14ac:dyDescent="0.2">
      <c r="C39" s="23">
        <v>40526943</v>
      </c>
      <c r="D39" s="24">
        <v>40997</v>
      </c>
      <c r="E39" s="25">
        <v>0.23</v>
      </c>
      <c r="F39" s="25">
        <v>7</v>
      </c>
      <c r="G39" s="26" t="s">
        <v>170</v>
      </c>
    </row>
    <row r="40" spans="3:7" x14ac:dyDescent="0.2">
      <c r="C40" s="23">
        <v>40282693</v>
      </c>
      <c r="D40" s="24">
        <v>40675</v>
      </c>
      <c r="E40" s="26">
        <v>0.4</v>
      </c>
      <c r="F40" s="26">
        <v>15</v>
      </c>
      <c r="G40" s="26" t="s">
        <v>179</v>
      </c>
    </row>
    <row r="41" spans="3:7" x14ac:dyDescent="0.2">
      <c r="C41" s="23">
        <v>40325109</v>
      </c>
      <c r="D41" s="24">
        <v>40731</v>
      </c>
      <c r="E41" s="26">
        <v>0.23</v>
      </c>
      <c r="F41" s="26">
        <v>15</v>
      </c>
      <c r="G41" s="26" t="s">
        <v>179</v>
      </c>
    </row>
    <row r="42" spans="3:7" x14ac:dyDescent="0.2">
      <c r="C42" s="23">
        <v>40404148</v>
      </c>
      <c r="D42" s="24">
        <v>40826</v>
      </c>
      <c r="E42" s="26">
        <v>0.23</v>
      </c>
      <c r="F42" s="26">
        <v>15</v>
      </c>
      <c r="G42" s="29" t="s">
        <v>179</v>
      </c>
    </row>
    <row r="43" spans="3:7" x14ac:dyDescent="0.2">
      <c r="C43" s="23">
        <v>40539380</v>
      </c>
      <c r="D43" s="24">
        <v>41022</v>
      </c>
      <c r="E43" s="25">
        <v>0.23</v>
      </c>
      <c r="F43" s="25">
        <v>5</v>
      </c>
      <c r="G43" s="26" t="s">
        <v>179</v>
      </c>
    </row>
    <row r="44" spans="3:7" x14ac:dyDescent="0.2">
      <c r="C44" s="23">
        <v>40330753</v>
      </c>
      <c r="D44" s="24">
        <v>40735</v>
      </c>
      <c r="E44" s="26">
        <v>0.4</v>
      </c>
      <c r="F44" s="26">
        <v>15</v>
      </c>
      <c r="G44" s="26" t="s">
        <v>188</v>
      </c>
    </row>
    <row r="45" spans="3:7" x14ac:dyDescent="0.2">
      <c r="C45" s="30">
        <v>40374316</v>
      </c>
      <c r="D45" s="24">
        <v>40766</v>
      </c>
      <c r="E45" s="31">
        <v>0.4</v>
      </c>
      <c r="F45" s="31">
        <v>15</v>
      </c>
      <c r="G45" s="31" t="s">
        <v>177</v>
      </c>
    </row>
    <row r="46" spans="3:7" x14ac:dyDescent="0.2">
      <c r="C46" s="23">
        <v>40366075</v>
      </c>
      <c r="D46" s="24">
        <v>40752</v>
      </c>
      <c r="E46" s="26">
        <v>0.23</v>
      </c>
      <c r="F46" s="26">
        <v>2</v>
      </c>
      <c r="G46" s="26" t="s">
        <v>168</v>
      </c>
    </row>
    <row r="47" spans="3:7" x14ac:dyDescent="0.2">
      <c r="C47" s="23">
        <v>40533259</v>
      </c>
      <c r="D47" s="24">
        <v>41032</v>
      </c>
      <c r="E47" s="25">
        <v>0.4</v>
      </c>
      <c r="F47" s="25">
        <v>15</v>
      </c>
      <c r="G47" s="26" t="s">
        <v>168</v>
      </c>
    </row>
    <row r="48" spans="3:7" x14ac:dyDescent="0.2">
      <c r="C48" s="23">
        <v>40416908</v>
      </c>
      <c r="D48" s="24">
        <v>40833</v>
      </c>
      <c r="E48" s="26">
        <v>0.4</v>
      </c>
      <c r="F48" s="26">
        <v>15</v>
      </c>
      <c r="G48" s="26" t="s">
        <v>183</v>
      </c>
    </row>
    <row r="49" spans="3:7" x14ac:dyDescent="0.2">
      <c r="C49" s="30">
        <v>40420408</v>
      </c>
      <c r="D49" s="24">
        <v>40834</v>
      </c>
      <c r="E49" s="31">
        <v>0.4</v>
      </c>
      <c r="F49" s="31">
        <v>15</v>
      </c>
      <c r="G49" s="31" t="s">
        <v>165</v>
      </c>
    </row>
    <row r="50" spans="3:7" x14ac:dyDescent="0.2">
      <c r="C50" s="30">
        <v>40420409</v>
      </c>
      <c r="D50" s="24">
        <v>40834</v>
      </c>
      <c r="E50" s="31">
        <v>0.4</v>
      </c>
      <c r="F50" s="31">
        <v>15</v>
      </c>
      <c r="G50" s="31" t="s">
        <v>165</v>
      </c>
    </row>
    <row r="51" spans="3:7" x14ac:dyDescent="0.2">
      <c r="C51" s="23">
        <v>40326745</v>
      </c>
      <c r="D51" s="24">
        <v>40717</v>
      </c>
      <c r="E51" s="26">
        <v>0.4</v>
      </c>
      <c r="F51" s="26">
        <v>10</v>
      </c>
      <c r="G51" s="23" t="s">
        <v>165</v>
      </c>
    </row>
    <row r="52" spans="3:7" x14ac:dyDescent="0.2">
      <c r="C52" s="23">
        <v>40350941</v>
      </c>
      <c r="D52" s="24">
        <v>40772</v>
      </c>
      <c r="E52" s="26">
        <v>0.4</v>
      </c>
      <c r="F52" s="26">
        <v>15</v>
      </c>
      <c r="G52" s="26" t="s">
        <v>165</v>
      </c>
    </row>
    <row r="53" spans="3:7" x14ac:dyDescent="0.2">
      <c r="C53" s="23">
        <v>40362213</v>
      </c>
      <c r="D53" s="24">
        <v>40746</v>
      </c>
      <c r="E53" s="26">
        <v>0.23</v>
      </c>
      <c r="F53" s="26">
        <v>15</v>
      </c>
      <c r="G53" s="26" t="s">
        <v>165</v>
      </c>
    </row>
    <row r="54" spans="3:7" x14ac:dyDescent="0.2">
      <c r="C54" s="23">
        <v>40392377</v>
      </c>
      <c r="D54" s="24">
        <v>40791</v>
      </c>
      <c r="E54" s="26">
        <v>0.23</v>
      </c>
      <c r="F54" s="26">
        <v>15</v>
      </c>
      <c r="G54" s="26" t="s">
        <v>165</v>
      </c>
    </row>
    <row r="55" spans="3:7" x14ac:dyDescent="0.2">
      <c r="C55" s="23">
        <v>40439005</v>
      </c>
      <c r="D55" s="24">
        <v>40848</v>
      </c>
      <c r="E55" s="26">
        <v>0.23</v>
      </c>
      <c r="F55" s="26">
        <v>10</v>
      </c>
      <c r="G55" s="26" t="s">
        <v>165</v>
      </c>
    </row>
    <row r="56" spans="3:7" x14ac:dyDescent="0.2">
      <c r="C56" s="23">
        <v>40439703</v>
      </c>
      <c r="D56" s="24">
        <v>40850</v>
      </c>
      <c r="E56" s="26">
        <v>0.23</v>
      </c>
      <c r="F56" s="26">
        <v>12</v>
      </c>
      <c r="G56" s="26" t="s">
        <v>165</v>
      </c>
    </row>
    <row r="57" spans="3:7" x14ac:dyDescent="0.2">
      <c r="C57" s="23">
        <v>40454099</v>
      </c>
      <c r="D57" s="24">
        <v>40869</v>
      </c>
      <c r="E57" s="26">
        <v>0.4</v>
      </c>
      <c r="F57" s="26">
        <v>15</v>
      </c>
      <c r="G57" s="26" t="s">
        <v>165</v>
      </c>
    </row>
    <row r="58" spans="3:7" x14ac:dyDescent="0.2">
      <c r="C58" s="23">
        <v>40470598</v>
      </c>
      <c r="D58" s="24">
        <v>40889</v>
      </c>
      <c r="E58" s="25">
        <v>0.4</v>
      </c>
      <c r="F58" s="25">
        <v>15</v>
      </c>
      <c r="G58" s="26" t="s">
        <v>165</v>
      </c>
    </row>
    <row r="59" spans="3:7" x14ac:dyDescent="0.2">
      <c r="C59" s="23">
        <v>40508878</v>
      </c>
      <c r="D59" s="24">
        <v>40967</v>
      </c>
      <c r="E59" s="26">
        <v>0.23</v>
      </c>
      <c r="F59" s="26">
        <v>10</v>
      </c>
      <c r="G59" s="26" t="s">
        <v>165</v>
      </c>
    </row>
    <row r="60" spans="3:7" x14ac:dyDescent="0.2">
      <c r="C60" s="23">
        <v>40539247</v>
      </c>
      <c r="D60" s="24">
        <v>41016</v>
      </c>
      <c r="E60" s="25">
        <v>0.4</v>
      </c>
      <c r="F60" s="25">
        <v>15</v>
      </c>
      <c r="G60" s="26" t="s">
        <v>165</v>
      </c>
    </row>
    <row r="61" spans="3:7" x14ac:dyDescent="0.2">
      <c r="C61" s="23">
        <v>40520341</v>
      </c>
      <c r="D61" s="24">
        <v>40990</v>
      </c>
      <c r="E61" s="25">
        <v>0.4</v>
      </c>
      <c r="F61" s="25">
        <v>15</v>
      </c>
      <c r="G61" s="26" t="s">
        <v>176</v>
      </c>
    </row>
    <row r="62" spans="3:7" x14ac:dyDescent="0.2">
      <c r="C62" s="23">
        <v>40431247</v>
      </c>
      <c r="D62" s="24">
        <v>40862</v>
      </c>
      <c r="E62" s="26">
        <v>0.23</v>
      </c>
      <c r="F62" s="26">
        <v>8</v>
      </c>
      <c r="G62" s="26" t="s">
        <v>169</v>
      </c>
    </row>
    <row r="63" spans="3:7" x14ac:dyDescent="0.2">
      <c r="C63" s="23">
        <v>40533266</v>
      </c>
      <c r="D63" s="24">
        <v>41015</v>
      </c>
      <c r="E63" s="25">
        <v>0.4</v>
      </c>
      <c r="F63" s="25">
        <v>7</v>
      </c>
      <c r="G63" s="26" t="s">
        <v>169</v>
      </c>
    </row>
    <row r="64" spans="3:7" x14ac:dyDescent="0.2">
      <c r="C64" s="23">
        <v>40539478</v>
      </c>
      <c r="D64" s="24">
        <v>41032</v>
      </c>
      <c r="E64" s="25">
        <v>0.23</v>
      </c>
      <c r="F64" s="25">
        <v>7</v>
      </c>
      <c r="G64" s="26" t="s">
        <v>169</v>
      </c>
    </row>
    <row r="65" spans="3:7" x14ac:dyDescent="0.2">
      <c r="C65" s="23">
        <v>40523207</v>
      </c>
      <c r="D65" s="24">
        <v>40996</v>
      </c>
      <c r="E65" s="25">
        <v>0.4</v>
      </c>
      <c r="F65" s="25">
        <v>10</v>
      </c>
      <c r="G65" s="26" t="s">
        <v>127</v>
      </c>
    </row>
    <row r="66" spans="3:7" x14ac:dyDescent="0.2">
      <c r="C66" s="23">
        <v>40525030</v>
      </c>
      <c r="D66" s="24">
        <v>41003</v>
      </c>
      <c r="E66" s="25">
        <v>0.23</v>
      </c>
      <c r="F66" s="25">
        <v>10</v>
      </c>
      <c r="G66" s="26" t="s">
        <v>127</v>
      </c>
    </row>
    <row r="67" spans="3:7" x14ac:dyDescent="0.2">
      <c r="C67" s="23">
        <v>40542752</v>
      </c>
      <c r="D67" s="24">
        <v>41039</v>
      </c>
      <c r="E67" s="25">
        <v>0.23</v>
      </c>
      <c r="F67" s="25">
        <v>6.3</v>
      </c>
      <c r="G67" s="26" t="s">
        <v>180</v>
      </c>
    </row>
    <row r="68" spans="3:7" x14ac:dyDescent="0.2">
      <c r="C68" s="23">
        <v>40237253</v>
      </c>
      <c r="D68" s="24">
        <v>40520</v>
      </c>
      <c r="E68" s="26">
        <v>0.23</v>
      </c>
      <c r="F68" s="26">
        <v>15</v>
      </c>
      <c r="G68" s="26" t="s">
        <v>165</v>
      </c>
    </row>
    <row r="69" spans="3:7" x14ac:dyDescent="0.2">
      <c r="C69" s="23">
        <v>40497846</v>
      </c>
      <c r="D69" s="24">
        <v>40948</v>
      </c>
      <c r="E69" s="25">
        <v>0.23</v>
      </c>
      <c r="F69" s="25">
        <v>2</v>
      </c>
      <c r="G69" s="26" t="s">
        <v>172</v>
      </c>
    </row>
    <row r="70" spans="3:7" x14ac:dyDescent="0.2">
      <c r="C70" s="23">
        <v>40546890</v>
      </c>
      <c r="D70" s="24">
        <v>41046</v>
      </c>
      <c r="E70" s="25">
        <v>0.23</v>
      </c>
      <c r="F70" s="25">
        <v>15</v>
      </c>
      <c r="G70" s="26" t="s">
        <v>172</v>
      </c>
    </row>
    <row r="71" spans="3:7" x14ac:dyDescent="0.2">
      <c r="C71" s="23">
        <v>40338055</v>
      </c>
      <c r="D71" s="24">
        <v>40690</v>
      </c>
      <c r="E71" s="26">
        <v>0.23</v>
      </c>
      <c r="F71" s="26">
        <v>10</v>
      </c>
      <c r="G71" s="26" t="s">
        <v>193</v>
      </c>
    </row>
    <row r="72" spans="3:7" x14ac:dyDescent="0.2">
      <c r="C72" s="23">
        <v>40533543</v>
      </c>
      <c r="D72" s="24">
        <v>41016</v>
      </c>
      <c r="E72" s="25">
        <v>0.4</v>
      </c>
      <c r="F72" s="25">
        <v>10</v>
      </c>
      <c r="G72" s="26" t="s">
        <v>175</v>
      </c>
    </row>
    <row r="73" spans="3:7" x14ac:dyDescent="0.2">
      <c r="C73" s="23">
        <v>40533482</v>
      </c>
      <c r="D73" s="24">
        <v>41018</v>
      </c>
      <c r="E73" s="25">
        <v>0.23</v>
      </c>
      <c r="F73" s="25">
        <v>3</v>
      </c>
      <c r="G73" s="26" t="s">
        <v>175</v>
      </c>
    </row>
    <row r="74" spans="3:7" x14ac:dyDescent="0.2">
      <c r="C74" s="26">
        <v>40071779</v>
      </c>
      <c r="D74" s="28">
        <v>40137</v>
      </c>
      <c r="E74" s="26">
        <v>0.23</v>
      </c>
      <c r="F74" s="26">
        <v>15</v>
      </c>
      <c r="G74" s="26" t="s">
        <v>167</v>
      </c>
    </row>
    <row r="75" spans="3:7" x14ac:dyDescent="0.2">
      <c r="C75" s="23">
        <v>40484088</v>
      </c>
      <c r="D75" s="24">
        <v>40941</v>
      </c>
      <c r="E75" s="25">
        <v>0.4</v>
      </c>
      <c r="F75" s="25">
        <v>15</v>
      </c>
      <c r="G75" s="26" t="s">
        <v>129</v>
      </c>
    </row>
    <row r="76" spans="3:7" x14ac:dyDescent="0.2">
      <c r="C76" s="23">
        <v>40525395</v>
      </c>
      <c r="D76" s="24">
        <v>41022</v>
      </c>
      <c r="E76" s="25">
        <v>0.23</v>
      </c>
      <c r="F76" s="25">
        <v>10</v>
      </c>
      <c r="G76" s="26" t="s">
        <v>190</v>
      </c>
    </row>
    <row r="77" spans="3:7" x14ac:dyDescent="0.2">
      <c r="C77" s="23">
        <v>40533371</v>
      </c>
      <c r="D77" s="24">
        <v>41015</v>
      </c>
      <c r="E77" s="25">
        <v>0.23</v>
      </c>
      <c r="F77" s="25">
        <v>10</v>
      </c>
      <c r="G77" s="26" t="s">
        <v>189</v>
      </c>
    </row>
    <row r="78" spans="3:7" x14ac:dyDescent="0.2">
      <c r="C78" s="23">
        <v>40533294</v>
      </c>
      <c r="D78" s="24">
        <v>41026</v>
      </c>
      <c r="E78" s="25">
        <v>0.23</v>
      </c>
      <c r="F78" s="25">
        <v>3</v>
      </c>
      <c r="G78" s="26" t="s">
        <v>184</v>
      </c>
    </row>
    <row r="79" spans="3:7" x14ac:dyDescent="0.2">
      <c r="C79" s="23">
        <v>40224308</v>
      </c>
      <c r="D79" s="24">
        <v>40507</v>
      </c>
      <c r="E79" s="26">
        <v>0.4</v>
      </c>
      <c r="F79" s="26">
        <v>15</v>
      </c>
      <c r="G79" s="26" t="s">
        <v>187</v>
      </c>
    </row>
    <row r="80" spans="3:7" x14ac:dyDescent="0.2">
      <c r="C80" s="23">
        <v>40510804</v>
      </c>
      <c r="D80" s="24">
        <v>40980</v>
      </c>
      <c r="E80" s="26">
        <v>0.23</v>
      </c>
      <c r="F80" s="26">
        <v>10</v>
      </c>
      <c r="G80" s="26" t="s">
        <v>187</v>
      </c>
    </row>
    <row r="81" spans="3:7" x14ac:dyDescent="0.2">
      <c r="C81" s="23">
        <v>40410260</v>
      </c>
      <c r="D81" s="24">
        <v>40829</v>
      </c>
      <c r="E81" s="26">
        <v>0.23</v>
      </c>
      <c r="F81" s="26">
        <v>14</v>
      </c>
      <c r="G81" s="26" t="s">
        <v>191</v>
      </c>
    </row>
    <row r="82" spans="3:7" x14ac:dyDescent="0.2">
      <c r="C82" s="23">
        <v>40487842</v>
      </c>
      <c r="D82" s="24">
        <v>40948</v>
      </c>
      <c r="E82" s="25">
        <v>0.23</v>
      </c>
      <c r="F82" s="25">
        <v>10</v>
      </c>
      <c r="G82" s="26" t="s">
        <v>191</v>
      </c>
    </row>
    <row r="83" spans="3:7" x14ac:dyDescent="0.2">
      <c r="C83" s="23">
        <v>40525009</v>
      </c>
      <c r="D83" s="24">
        <v>41010</v>
      </c>
      <c r="E83" s="25">
        <v>0.23</v>
      </c>
      <c r="F83" s="25">
        <v>12</v>
      </c>
      <c r="G83" s="26" t="s">
        <v>191</v>
      </c>
    </row>
    <row r="84" spans="3:7" x14ac:dyDescent="0.2">
      <c r="C84" s="23">
        <v>40512789</v>
      </c>
      <c r="D84" s="24">
        <v>40967</v>
      </c>
      <c r="E84" s="26">
        <v>0.4</v>
      </c>
      <c r="F84" s="26">
        <v>15</v>
      </c>
      <c r="G84" s="26" t="s">
        <v>174</v>
      </c>
    </row>
    <row r="85" spans="3:7" x14ac:dyDescent="0.2">
      <c r="C85" s="23">
        <v>40397699</v>
      </c>
      <c r="D85" s="24">
        <v>40812</v>
      </c>
      <c r="E85" s="26">
        <v>0.23</v>
      </c>
      <c r="F85" s="26">
        <v>15</v>
      </c>
      <c r="G85" s="26" t="s">
        <v>181</v>
      </c>
    </row>
    <row r="87" spans="3:7" x14ac:dyDescent="0.2">
      <c r="F87" s="27">
        <f>SUBTOTAL(9,F2:F85)/1000</f>
        <v>6.7603</v>
      </c>
    </row>
  </sheetData>
  <autoFilter ref="C1:G85"/>
  <sortState ref="C1:G84">
    <sortCondition ref="G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8"/>
  <sheetViews>
    <sheetView tabSelected="1" topLeftCell="A58" workbookViewId="0">
      <selection activeCell="A7" sqref="A7:K148"/>
    </sheetView>
  </sheetViews>
  <sheetFormatPr defaultRowHeight="15" x14ac:dyDescent="0.25"/>
  <cols>
    <col min="1" max="1" width="26.42578125" customWidth="1" collapsed="1"/>
    <col min="2" max="2" width="6.5703125" style="8" customWidth="1"/>
    <col min="3" max="3" width="35.28515625" customWidth="1"/>
    <col min="4" max="4" width="9.140625" style="6" customWidth="1"/>
    <col min="5" max="5" width="14.7109375" style="6" customWidth="1"/>
    <col min="6" max="6" width="9.140625" style="6" customWidth="1"/>
    <col min="7" max="7" width="10.28515625" style="6" customWidth="1"/>
    <col min="8" max="8" width="9.140625" style="6" customWidth="1"/>
    <col min="9" max="9" width="10.140625" style="6" customWidth="1"/>
    <col min="10" max="10" width="9.140625" style="6" customWidth="1"/>
    <col min="11" max="11" width="10.140625" style="6" customWidth="1"/>
    <col min="12" max="12" width="10.28515625" bestFit="1" customWidth="1"/>
    <col min="13" max="13" width="12.42578125" bestFit="1" customWidth="1"/>
    <col min="18" max="20" width="9.140625" style="49"/>
    <col min="21" max="21" width="9.28515625" style="49" customWidth="1"/>
    <col min="22" max="22" width="9.140625" style="49"/>
  </cols>
  <sheetData>
    <row r="1" spans="1:13" ht="15" customHeight="1" x14ac:dyDescent="0.25">
      <c r="E1" s="40"/>
    </row>
    <row r="2" spans="1:13" x14ac:dyDescent="0.25">
      <c r="A2" s="1" t="s">
        <v>388</v>
      </c>
      <c r="B2" s="9"/>
    </row>
    <row r="3" spans="1:13" ht="15.75" thickBot="1" x14ac:dyDescent="0.3">
      <c r="A3" s="1"/>
      <c r="B3" s="9"/>
    </row>
    <row r="4" spans="1:13" ht="15.75" customHeight="1" thickBot="1" x14ac:dyDescent="0.3">
      <c r="A4" s="71" t="s">
        <v>2</v>
      </c>
      <c r="B4" s="17"/>
      <c r="C4" s="71" t="s">
        <v>12</v>
      </c>
      <c r="D4" s="74" t="s">
        <v>3</v>
      </c>
      <c r="E4" s="74"/>
      <c r="F4" s="74" t="s">
        <v>4</v>
      </c>
      <c r="G4" s="74"/>
      <c r="H4" s="74" t="s">
        <v>5</v>
      </c>
      <c r="I4" s="75"/>
      <c r="J4" s="69" t="s">
        <v>70</v>
      </c>
      <c r="K4" s="69"/>
    </row>
    <row r="5" spans="1:13" ht="46.5" customHeight="1" x14ac:dyDescent="0.25">
      <c r="A5" s="72"/>
      <c r="B5" s="18" t="s">
        <v>15</v>
      </c>
      <c r="C5" s="72"/>
      <c r="D5" s="71"/>
      <c r="E5" s="71"/>
      <c r="F5" s="71"/>
      <c r="G5" s="71"/>
      <c r="H5" s="71"/>
      <c r="I5" s="76"/>
      <c r="J5" s="70"/>
      <c r="K5" s="70"/>
    </row>
    <row r="6" spans="1:13" ht="16.5" thickBot="1" x14ac:dyDescent="0.3">
      <c r="A6" s="72"/>
      <c r="B6" s="18"/>
      <c r="C6" s="73"/>
      <c r="D6" s="39" t="s">
        <v>6</v>
      </c>
      <c r="E6" s="39" t="s">
        <v>280</v>
      </c>
      <c r="F6" s="39" t="s">
        <v>6</v>
      </c>
      <c r="G6" s="39" t="s">
        <v>280</v>
      </c>
      <c r="H6" s="39" t="s">
        <v>6</v>
      </c>
      <c r="I6" s="39" t="s">
        <v>280</v>
      </c>
      <c r="J6" s="39" t="s">
        <v>6</v>
      </c>
      <c r="K6" s="39" t="s">
        <v>280</v>
      </c>
      <c r="L6" s="38"/>
      <c r="M6" s="38"/>
    </row>
    <row r="7" spans="1:13" ht="13.5" customHeight="1" thickBot="1" x14ac:dyDescent="0.3">
      <c r="A7" s="16" t="s">
        <v>16</v>
      </c>
      <c r="B7" s="14">
        <v>1</v>
      </c>
      <c r="C7" s="34" t="s">
        <v>13</v>
      </c>
      <c r="D7" s="61">
        <f t="shared" ref="D7:I7" si="0">SUM(D8:D93)</f>
        <v>69</v>
      </c>
      <c r="E7" s="61">
        <f t="shared" si="0"/>
        <v>0.77400000000000013</v>
      </c>
      <c r="F7" s="61">
        <f t="shared" si="0"/>
        <v>49</v>
      </c>
      <c r="G7" s="61">
        <f t="shared" si="0"/>
        <v>0.49280000000000013</v>
      </c>
      <c r="H7" s="61">
        <f t="shared" si="0"/>
        <v>35</v>
      </c>
      <c r="I7" s="61">
        <f t="shared" si="0"/>
        <v>1.1048</v>
      </c>
      <c r="J7" s="61">
        <f>SUM(J8:J93)</f>
        <v>9</v>
      </c>
      <c r="K7" s="61">
        <f>SUM(K8:K91)</f>
        <v>0.13400000000000001</v>
      </c>
    </row>
    <row r="8" spans="1:13" ht="15.75" x14ac:dyDescent="0.25">
      <c r="A8" s="13" t="s">
        <v>16</v>
      </c>
      <c r="B8" s="20" t="s">
        <v>82</v>
      </c>
      <c r="C8" s="12" t="s">
        <v>213</v>
      </c>
      <c r="D8" s="37">
        <v>0</v>
      </c>
      <c r="E8" s="37">
        <v>0</v>
      </c>
      <c r="F8" s="37">
        <v>1</v>
      </c>
      <c r="G8" s="37">
        <v>6.3E-3</v>
      </c>
      <c r="H8" s="37">
        <v>0</v>
      </c>
      <c r="I8" s="37">
        <v>0</v>
      </c>
      <c r="J8" s="37">
        <v>0</v>
      </c>
      <c r="K8" s="37">
        <v>0</v>
      </c>
    </row>
    <row r="9" spans="1:13" ht="15.75" x14ac:dyDescent="0.25">
      <c r="A9" s="13" t="s">
        <v>16</v>
      </c>
      <c r="B9" s="20" t="s">
        <v>83</v>
      </c>
      <c r="C9" s="12" t="s">
        <v>305</v>
      </c>
      <c r="D9" s="37">
        <v>1</v>
      </c>
      <c r="E9" s="37">
        <v>5.0000000000000001E-3</v>
      </c>
      <c r="F9" s="37">
        <v>0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</row>
    <row r="10" spans="1:13" ht="15.75" x14ac:dyDescent="0.25">
      <c r="A10" s="13" t="s">
        <v>16</v>
      </c>
      <c r="B10" s="20" t="s">
        <v>55</v>
      </c>
      <c r="C10" s="12" t="s">
        <v>71</v>
      </c>
      <c r="D10" s="37">
        <v>0</v>
      </c>
      <c r="E10" s="37">
        <v>0</v>
      </c>
      <c r="F10" s="37">
        <v>0</v>
      </c>
      <c r="G10" s="37">
        <v>0</v>
      </c>
      <c r="H10" s="37">
        <v>1</v>
      </c>
      <c r="I10" s="37">
        <v>6.3E-3</v>
      </c>
      <c r="J10" s="37">
        <v>0</v>
      </c>
      <c r="K10" s="37">
        <v>0</v>
      </c>
    </row>
    <row r="11" spans="1:13" ht="15.75" x14ac:dyDescent="0.25">
      <c r="A11" s="13" t="s">
        <v>16</v>
      </c>
      <c r="B11" s="20" t="s">
        <v>84</v>
      </c>
      <c r="C11" s="12" t="s">
        <v>132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</row>
    <row r="12" spans="1:13" ht="15.75" x14ac:dyDescent="0.25">
      <c r="A12" s="13" t="s">
        <v>16</v>
      </c>
      <c r="B12" s="20" t="s">
        <v>56</v>
      </c>
      <c r="C12" s="12" t="s">
        <v>74</v>
      </c>
      <c r="D12" s="37">
        <v>0</v>
      </c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</row>
    <row r="13" spans="1:13" ht="15.75" x14ac:dyDescent="0.25">
      <c r="A13" s="13" t="s">
        <v>16</v>
      </c>
      <c r="B13" s="20" t="s">
        <v>30</v>
      </c>
      <c r="C13" s="12" t="s">
        <v>237</v>
      </c>
      <c r="D13" s="37">
        <v>0</v>
      </c>
      <c r="E13" s="37">
        <v>0</v>
      </c>
      <c r="F13" s="37">
        <v>1</v>
      </c>
      <c r="G13" s="37">
        <v>1.2E-2</v>
      </c>
      <c r="H13" s="37">
        <v>0</v>
      </c>
      <c r="I13" s="37">
        <v>0</v>
      </c>
      <c r="J13" s="37">
        <v>0</v>
      </c>
      <c r="K13" s="37">
        <v>0</v>
      </c>
    </row>
    <row r="14" spans="1:13" ht="15.75" x14ac:dyDescent="0.25">
      <c r="A14" s="13" t="s">
        <v>16</v>
      </c>
      <c r="B14" s="20" t="s">
        <v>31</v>
      </c>
      <c r="C14" s="12" t="s">
        <v>17</v>
      </c>
      <c r="D14" s="37">
        <v>0</v>
      </c>
      <c r="E14" s="37">
        <v>0</v>
      </c>
      <c r="F14" s="37">
        <v>1</v>
      </c>
      <c r="G14" s="37">
        <v>1.2E-2</v>
      </c>
      <c r="H14" s="37">
        <v>0</v>
      </c>
      <c r="I14" s="37">
        <v>0</v>
      </c>
      <c r="J14" s="37">
        <v>0</v>
      </c>
      <c r="K14" s="37">
        <v>0</v>
      </c>
    </row>
    <row r="15" spans="1:13" ht="15.75" x14ac:dyDescent="0.25">
      <c r="A15" s="13" t="s">
        <v>16</v>
      </c>
      <c r="B15" s="20" t="s">
        <v>85</v>
      </c>
      <c r="C15" s="12" t="s">
        <v>257</v>
      </c>
      <c r="D15" s="37">
        <v>0</v>
      </c>
      <c r="E15" s="37">
        <v>0</v>
      </c>
      <c r="F15" s="37">
        <v>0</v>
      </c>
      <c r="G15" s="37">
        <v>0</v>
      </c>
      <c r="H15" s="37">
        <v>1</v>
      </c>
      <c r="I15" s="37">
        <v>2.8E-3</v>
      </c>
      <c r="J15" s="37">
        <v>0</v>
      </c>
      <c r="K15" s="37">
        <v>0</v>
      </c>
    </row>
    <row r="16" spans="1:13" ht="15.75" x14ac:dyDescent="0.25">
      <c r="A16" s="13" t="s">
        <v>16</v>
      </c>
      <c r="B16" s="20" t="s">
        <v>32</v>
      </c>
      <c r="C16" s="12" t="s">
        <v>18</v>
      </c>
      <c r="D16" s="37">
        <v>8</v>
      </c>
      <c r="E16" s="37">
        <v>9.5000000000000001E-2</v>
      </c>
      <c r="F16" s="37">
        <v>6</v>
      </c>
      <c r="G16" s="37">
        <v>7.9000000000000001E-2</v>
      </c>
      <c r="H16" s="37">
        <v>2</v>
      </c>
      <c r="I16" s="37">
        <v>2.7E-2</v>
      </c>
      <c r="J16" s="37">
        <v>3</v>
      </c>
      <c r="K16" s="37">
        <v>4.4999999999999998E-2</v>
      </c>
    </row>
    <row r="17" spans="1:11" ht="15.75" x14ac:dyDescent="0.25">
      <c r="A17" s="13" t="s">
        <v>16</v>
      </c>
      <c r="B17" s="20" t="s">
        <v>57</v>
      </c>
      <c r="C17" s="12" t="s">
        <v>306</v>
      </c>
      <c r="D17" s="37">
        <v>1</v>
      </c>
      <c r="E17" s="37">
        <v>1.4E-2</v>
      </c>
      <c r="F17" s="37">
        <v>0</v>
      </c>
      <c r="G17" s="37">
        <v>0</v>
      </c>
      <c r="H17" s="37">
        <v>0</v>
      </c>
      <c r="I17" s="37">
        <v>0</v>
      </c>
      <c r="J17" s="37">
        <v>1</v>
      </c>
      <c r="K17" s="37">
        <v>1.4E-2</v>
      </c>
    </row>
    <row r="18" spans="1:11" ht="15.75" x14ac:dyDescent="0.25">
      <c r="A18" s="13" t="s">
        <v>16</v>
      </c>
      <c r="B18" s="20" t="s">
        <v>86</v>
      </c>
      <c r="C18" s="32" t="s">
        <v>215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</row>
    <row r="19" spans="1:11" ht="15.75" x14ac:dyDescent="0.25">
      <c r="A19" s="13" t="s">
        <v>16</v>
      </c>
      <c r="B19" s="20" t="s">
        <v>33</v>
      </c>
      <c r="C19" s="12" t="s">
        <v>128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</row>
    <row r="20" spans="1:11" ht="15.75" x14ac:dyDescent="0.25">
      <c r="A20" s="13" t="s">
        <v>16</v>
      </c>
      <c r="B20" s="20" t="s">
        <v>87</v>
      </c>
      <c r="C20" s="12" t="s">
        <v>256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</row>
    <row r="21" spans="1:11" ht="15.75" x14ac:dyDescent="0.25">
      <c r="A21" s="13" t="s">
        <v>16</v>
      </c>
      <c r="B21" s="20" t="s">
        <v>88</v>
      </c>
      <c r="C21" s="12" t="s">
        <v>123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</row>
    <row r="22" spans="1:11" ht="15.75" x14ac:dyDescent="0.25">
      <c r="A22" s="13" t="s">
        <v>16</v>
      </c>
      <c r="B22" s="20" t="s">
        <v>34</v>
      </c>
      <c r="C22" s="12" t="s">
        <v>307</v>
      </c>
      <c r="D22" s="37">
        <v>1</v>
      </c>
      <c r="E22" s="37">
        <v>6.3E-3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</row>
    <row r="23" spans="1:11" ht="15.75" x14ac:dyDescent="0.25">
      <c r="A23" s="13" t="s">
        <v>16</v>
      </c>
      <c r="B23" s="20" t="s">
        <v>89</v>
      </c>
      <c r="C23" s="12" t="s">
        <v>133</v>
      </c>
      <c r="D23" s="37">
        <v>0</v>
      </c>
      <c r="E23" s="37">
        <v>0</v>
      </c>
      <c r="F23" s="37">
        <v>1</v>
      </c>
      <c r="G23" s="37">
        <v>1.4999999999999999E-2</v>
      </c>
      <c r="H23" s="37">
        <v>0</v>
      </c>
      <c r="I23" s="37">
        <v>0</v>
      </c>
      <c r="J23" s="37">
        <v>0</v>
      </c>
      <c r="K23" s="37">
        <v>0</v>
      </c>
    </row>
    <row r="24" spans="1:11" ht="15.75" x14ac:dyDescent="0.25">
      <c r="A24" s="13" t="s">
        <v>16</v>
      </c>
      <c r="B24" s="20" t="s">
        <v>58</v>
      </c>
      <c r="C24" s="12" t="s">
        <v>119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</row>
    <row r="25" spans="1:11" ht="15.75" x14ac:dyDescent="0.25">
      <c r="A25" s="13" t="s">
        <v>16</v>
      </c>
      <c r="B25" s="20" t="s">
        <v>90</v>
      </c>
      <c r="C25" s="12" t="s">
        <v>72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</row>
    <row r="26" spans="1:11" ht="15.75" x14ac:dyDescent="0.25">
      <c r="A26" s="13" t="s">
        <v>16</v>
      </c>
      <c r="B26" s="20" t="s">
        <v>91</v>
      </c>
      <c r="C26" s="12" t="s">
        <v>163</v>
      </c>
      <c r="D26" s="37">
        <v>0</v>
      </c>
      <c r="E26" s="37">
        <v>0</v>
      </c>
      <c r="F26" s="37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</row>
    <row r="27" spans="1:11" ht="15.75" x14ac:dyDescent="0.25">
      <c r="A27" s="13" t="s">
        <v>16</v>
      </c>
      <c r="B27" s="20" t="s">
        <v>59</v>
      </c>
      <c r="C27" s="12" t="s">
        <v>136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</row>
    <row r="28" spans="1:11" ht="15.75" x14ac:dyDescent="0.25">
      <c r="A28" s="13" t="s">
        <v>16</v>
      </c>
      <c r="B28" s="20" t="s">
        <v>35</v>
      </c>
      <c r="C28" s="12" t="s">
        <v>238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</row>
    <row r="29" spans="1:11" ht="15.75" x14ac:dyDescent="0.25">
      <c r="A29" s="13" t="s">
        <v>16</v>
      </c>
      <c r="B29" s="20" t="s">
        <v>92</v>
      </c>
      <c r="C29" s="12" t="s">
        <v>75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</row>
    <row r="30" spans="1:11" ht="15.75" x14ac:dyDescent="0.25">
      <c r="A30" s="13" t="s">
        <v>16</v>
      </c>
      <c r="B30" s="20" t="s">
        <v>93</v>
      </c>
      <c r="C30" s="12" t="s">
        <v>134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</row>
    <row r="31" spans="1:11" ht="15.75" x14ac:dyDescent="0.25">
      <c r="A31" s="13" t="s">
        <v>16</v>
      </c>
      <c r="B31" s="20" t="s">
        <v>94</v>
      </c>
      <c r="C31" s="12" t="s">
        <v>308</v>
      </c>
      <c r="D31" s="37">
        <v>15</v>
      </c>
      <c r="E31" s="37">
        <v>0.20200000000000001</v>
      </c>
      <c r="F31" s="37">
        <v>0</v>
      </c>
      <c r="G31" s="37">
        <v>0</v>
      </c>
      <c r="H31" s="37">
        <v>6</v>
      </c>
      <c r="I31" s="37">
        <v>6.83E-2</v>
      </c>
      <c r="J31" s="37">
        <v>1</v>
      </c>
      <c r="K31" s="37">
        <v>1.4999999999999999E-2</v>
      </c>
    </row>
    <row r="32" spans="1:11" ht="15.75" x14ac:dyDescent="0.25">
      <c r="A32" s="13" t="s">
        <v>16</v>
      </c>
      <c r="B32" s="20" t="s">
        <v>36</v>
      </c>
      <c r="C32" s="12" t="s">
        <v>309</v>
      </c>
      <c r="D32" s="37">
        <v>1</v>
      </c>
      <c r="E32" s="37">
        <v>1.4999999999999999E-2</v>
      </c>
      <c r="F32" s="37">
        <v>1</v>
      </c>
      <c r="G32" s="37">
        <v>1.4999999999999999E-2</v>
      </c>
      <c r="H32" s="37">
        <v>0</v>
      </c>
      <c r="I32" s="37">
        <v>0</v>
      </c>
      <c r="J32" s="37">
        <v>0</v>
      </c>
      <c r="K32" s="37">
        <v>0</v>
      </c>
    </row>
    <row r="33" spans="1:11" ht="15.75" x14ac:dyDescent="0.25">
      <c r="A33" s="13" t="s">
        <v>16</v>
      </c>
      <c r="B33" s="20" t="s">
        <v>95</v>
      </c>
      <c r="C33" s="12" t="s">
        <v>52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</row>
    <row r="34" spans="1:11" ht="15.75" x14ac:dyDescent="0.25">
      <c r="A34" s="13" t="s">
        <v>16</v>
      </c>
      <c r="B34" s="20" t="s">
        <v>96</v>
      </c>
      <c r="C34" s="12" t="s">
        <v>135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1</v>
      </c>
      <c r="K34" s="37">
        <v>1.4999999999999999E-2</v>
      </c>
    </row>
    <row r="35" spans="1:11" ht="15.75" x14ac:dyDescent="0.25">
      <c r="A35" s="13" t="s">
        <v>16</v>
      </c>
      <c r="B35" s="20" t="s">
        <v>37</v>
      </c>
      <c r="C35" s="12" t="s">
        <v>239</v>
      </c>
      <c r="D35" s="37">
        <v>0</v>
      </c>
      <c r="E35" s="37">
        <v>0</v>
      </c>
      <c r="F35" s="37">
        <v>0</v>
      </c>
      <c r="G35" s="37">
        <v>0</v>
      </c>
      <c r="H35" s="37">
        <v>1</v>
      </c>
      <c r="I35" s="37">
        <v>1.4999999999999999E-2</v>
      </c>
      <c r="J35" s="37">
        <v>0</v>
      </c>
      <c r="K35" s="37">
        <v>0</v>
      </c>
    </row>
    <row r="36" spans="1:11" ht="15.75" x14ac:dyDescent="0.25">
      <c r="A36" s="13" t="s">
        <v>16</v>
      </c>
      <c r="B36" s="20" t="s">
        <v>38</v>
      </c>
      <c r="C36" s="12" t="s">
        <v>263</v>
      </c>
      <c r="D36" s="37">
        <v>0</v>
      </c>
      <c r="E36" s="37">
        <v>0</v>
      </c>
      <c r="F36" s="37">
        <v>0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</row>
    <row r="37" spans="1:11" ht="15.75" x14ac:dyDescent="0.25">
      <c r="A37" s="13" t="s">
        <v>16</v>
      </c>
      <c r="B37" s="20" t="s">
        <v>39</v>
      </c>
      <c r="C37" s="12" t="s">
        <v>73</v>
      </c>
      <c r="D37" s="37">
        <v>0</v>
      </c>
      <c r="E37" s="37">
        <v>0</v>
      </c>
      <c r="F37" s="37">
        <v>1</v>
      </c>
      <c r="G37" s="37">
        <v>1.6E-2</v>
      </c>
      <c r="H37" s="37">
        <v>0</v>
      </c>
      <c r="I37" s="37">
        <v>0</v>
      </c>
      <c r="J37" s="37">
        <v>0</v>
      </c>
      <c r="K37" s="37">
        <v>0</v>
      </c>
    </row>
    <row r="38" spans="1:11" ht="15.75" x14ac:dyDescent="0.25">
      <c r="A38" s="13" t="s">
        <v>16</v>
      </c>
      <c r="B38" s="20" t="s">
        <v>97</v>
      </c>
      <c r="C38" s="12" t="s">
        <v>281</v>
      </c>
      <c r="D38" s="37">
        <v>0</v>
      </c>
      <c r="E38" s="37">
        <v>0</v>
      </c>
      <c r="F38" s="37">
        <v>3</v>
      </c>
      <c r="G38" s="37">
        <v>1.67E-2</v>
      </c>
      <c r="H38" s="37">
        <v>0</v>
      </c>
      <c r="I38" s="37">
        <v>0</v>
      </c>
      <c r="J38" s="37">
        <v>0</v>
      </c>
      <c r="K38" s="37">
        <v>0</v>
      </c>
    </row>
    <row r="39" spans="1:11" ht="15.75" x14ac:dyDescent="0.25">
      <c r="A39" s="13" t="s">
        <v>16</v>
      </c>
      <c r="B39" s="20" t="s">
        <v>97</v>
      </c>
      <c r="C39" s="12" t="s">
        <v>240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0</v>
      </c>
      <c r="K39" s="37">
        <v>0</v>
      </c>
    </row>
    <row r="40" spans="1:11" ht="15.75" x14ac:dyDescent="0.25">
      <c r="A40" s="13" t="s">
        <v>16</v>
      </c>
      <c r="B40" s="20" t="s">
        <v>98</v>
      </c>
      <c r="C40" s="12" t="s">
        <v>212</v>
      </c>
      <c r="D40" s="37">
        <v>0</v>
      </c>
      <c r="E40" s="37">
        <v>0</v>
      </c>
      <c r="F40" s="37">
        <v>1</v>
      </c>
      <c r="G40" s="37">
        <v>1.4999999999999999E-2</v>
      </c>
      <c r="H40" s="37">
        <v>0</v>
      </c>
      <c r="I40" s="37">
        <v>0</v>
      </c>
      <c r="J40" s="37">
        <v>0</v>
      </c>
      <c r="K40" s="37">
        <v>0</v>
      </c>
    </row>
    <row r="41" spans="1:11" ht="15.75" x14ac:dyDescent="0.25">
      <c r="A41" s="13" t="s">
        <v>16</v>
      </c>
      <c r="B41" s="20" t="s">
        <v>99</v>
      </c>
      <c r="C41" s="12" t="s">
        <v>19</v>
      </c>
      <c r="D41" s="37">
        <v>0</v>
      </c>
      <c r="E41" s="37">
        <v>0</v>
      </c>
      <c r="F41" s="37">
        <v>0</v>
      </c>
      <c r="G41" s="37">
        <v>0</v>
      </c>
      <c r="H41" s="37">
        <v>1</v>
      </c>
      <c r="I41" s="37">
        <v>0.01</v>
      </c>
      <c r="J41" s="37">
        <v>0</v>
      </c>
      <c r="K41" s="37">
        <v>0</v>
      </c>
    </row>
    <row r="42" spans="1:11" ht="15.75" x14ac:dyDescent="0.25">
      <c r="A42" s="13" t="s">
        <v>16</v>
      </c>
      <c r="B42" s="20" t="s">
        <v>60</v>
      </c>
      <c r="C42" s="12" t="s">
        <v>310</v>
      </c>
      <c r="D42" s="37">
        <v>2</v>
      </c>
      <c r="E42" s="37">
        <v>5.0000000000000001E-4</v>
      </c>
      <c r="F42" s="37">
        <v>0</v>
      </c>
      <c r="G42" s="37">
        <v>0</v>
      </c>
      <c r="H42" s="37">
        <v>4</v>
      </c>
      <c r="I42" s="37">
        <v>4.2299999999999997E-2</v>
      </c>
      <c r="J42" s="37">
        <v>0</v>
      </c>
      <c r="K42" s="37">
        <v>0</v>
      </c>
    </row>
    <row r="43" spans="1:11" ht="15.75" x14ac:dyDescent="0.25">
      <c r="A43" s="13" t="s">
        <v>16</v>
      </c>
      <c r="B43" s="20" t="s">
        <v>100</v>
      </c>
      <c r="C43" s="12" t="s">
        <v>311</v>
      </c>
      <c r="D43" s="37">
        <v>3</v>
      </c>
      <c r="E43" s="37">
        <v>4.4999999999999998E-2</v>
      </c>
      <c r="F43" s="37">
        <v>1</v>
      </c>
      <c r="G43" s="37">
        <v>1.4999999999999999E-2</v>
      </c>
      <c r="H43" s="37">
        <v>0</v>
      </c>
      <c r="I43" s="37">
        <v>0</v>
      </c>
      <c r="J43" s="37">
        <v>0</v>
      </c>
      <c r="K43" s="37">
        <v>0</v>
      </c>
    </row>
    <row r="44" spans="1:11" ht="15.75" x14ac:dyDescent="0.25">
      <c r="A44" s="13" t="s">
        <v>16</v>
      </c>
      <c r="B44" s="20" t="s">
        <v>61</v>
      </c>
      <c r="C44" s="12" t="s">
        <v>76</v>
      </c>
      <c r="D44" s="37">
        <v>0</v>
      </c>
      <c r="E44" s="37">
        <v>0</v>
      </c>
      <c r="F44" s="37">
        <v>0</v>
      </c>
      <c r="G44" s="37">
        <v>0</v>
      </c>
      <c r="H44" s="37">
        <v>0</v>
      </c>
      <c r="I44" s="37">
        <v>0</v>
      </c>
      <c r="J44" s="37">
        <v>0</v>
      </c>
      <c r="K44" s="37">
        <v>0</v>
      </c>
    </row>
    <row r="45" spans="1:11" ht="15.75" x14ac:dyDescent="0.25">
      <c r="A45" s="13" t="s">
        <v>16</v>
      </c>
      <c r="B45" s="20" t="s">
        <v>40</v>
      </c>
      <c r="C45" s="12" t="s">
        <v>258</v>
      </c>
      <c r="D45" s="37">
        <v>0</v>
      </c>
      <c r="E45" s="37">
        <v>0</v>
      </c>
      <c r="F45" s="37">
        <v>4</v>
      </c>
      <c r="G45" s="37">
        <v>0.06</v>
      </c>
      <c r="H45" s="37">
        <v>0</v>
      </c>
      <c r="I45" s="37">
        <v>0</v>
      </c>
      <c r="J45" s="37">
        <v>0</v>
      </c>
      <c r="K45" s="37">
        <v>0</v>
      </c>
    </row>
    <row r="46" spans="1:11" ht="15.75" x14ac:dyDescent="0.25">
      <c r="A46" s="13" t="s">
        <v>16</v>
      </c>
      <c r="B46" s="20" t="s">
        <v>41</v>
      </c>
      <c r="C46" s="12" t="s">
        <v>312</v>
      </c>
      <c r="D46" s="37">
        <v>1</v>
      </c>
      <c r="E46" s="37">
        <v>1.4999999999999999E-2</v>
      </c>
      <c r="F46" s="37">
        <v>0</v>
      </c>
      <c r="G46" s="37">
        <v>0</v>
      </c>
      <c r="H46" s="37">
        <v>1</v>
      </c>
      <c r="I46" s="37">
        <v>6.3E-3</v>
      </c>
      <c r="J46" s="37">
        <v>0</v>
      </c>
      <c r="K46" s="37">
        <v>0</v>
      </c>
    </row>
    <row r="47" spans="1:11" ht="15.75" x14ac:dyDescent="0.25">
      <c r="A47" s="13" t="s">
        <v>16</v>
      </c>
      <c r="B47" s="20" t="s">
        <v>140</v>
      </c>
      <c r="C47" s="12" t="s">
        <v>235</v>
      </c>
      <c r="D47" s="37">
        <v>0</v>
      </c>
      <c r="E47" s="37">
        <v>0</v>
      </c>
      <c r="F47" s="37">
        <v>2</v>
      </c>
      <c r="G47" s="37">
        <v>0.03</v>
      </c>
      <c r="H47" s="37">
        <v>0</v>
      </c>
      <c r="I47" s="37">
        <v>0</v>
      </c>
      <c r="J47" s="37">
        <v>0</v>
      </c>
      <c r="K47" s="37">
        <v>0</v>
      </c>
    </row>
    <row r="48" spans="1:11" ht="15.75" x14ac:dyDescent="0.25">
      <c r="A48" s="13" t="s">
        <v>16</v>
      </c>
      <c r="B48" s="20" t="s">
        <v>141</v>
      </c>
      <c r="C48" s="12" t="s">
        <v>122</v>
      </c>
      <c r="D48" s="37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</row>
    <row r="49" spans="1:11" ht="15.75" x14ac:dyDescent="0.25">
      <c r="A49" s="13" t="s">
        <v>16</v>
      </c>
      <c r="B49" s="20" t="s">
        <v>142</v>
      </c>
      <c r="C49" s="12" t="s">
        <v>130</v>
      </c>
      <c r="D49" s="37">
        <v>0</v>
      </c>
      <c r="E49" s="37">
        <v>0</v>
      </c>
      <c r="F49" s="37">
        <v>0</v>
      </c>
      <c r="G49" s="37">
        <v>0</v>
      </c>
      <c r="H49" s="37">
        <v>0</v>
      </c>
      <c r="I49" s="37">
        <v>0</v>
      </c>
      <c r="J49" s="37">
        <v>0</v>
      </c>
      <c r="K49" s="37">
        <v>0</v>
      </c>
    </row>
    <row r="50" spans="1:11" ht="15.75" x14ac:dyDescent="0.25">
      <c r="A50" s="13" t="s">
        <v>16</v>
      </c>
      <c r="B50" s="20" t="s">
        <v>143</v>
      </c>
      <c r="C50" s="12" t="s">
        <v>20</v>
      </c>
      <c r="D50" s="37">
        <v>1</v>
      </c>
      <c r="E50" s="37">
        <v>2.8E-3</v>
      </c>
      <c r="F50" s="37">
        <v>2</v>
      </c>
      <c r="G50" s="37">
        <v>1.3300000000000001E-2</v>
      </c>
      <c r="H50" s="37">
        <v>2</v>
      </c>
      <c r="I50" s="37">
        <v>1.78E-2</v>
      </c>
      <c r="J50" s="37">
        <v>0</v>
      </c>
      <c r="K50" s="37">
        <v>0</v>
      </c>
    </row>
    <row r="51" spans="1:11" ht="15.75" x14ac:dyDescent="0.25">
      <c r="A51" s="13" t="s">
        <v>16</v>
      </c>
      <c r="B51" s="20" t="s">
        <v>144</v>
      </c>
      <c r="C51" s="12" t="s">
        <v>313</v>
      </c>
      <c r="D51" s="37">
        <v>1</v>
      </c>
      <c r="E51" s="37">
        <v>6.3E-3</v>
      </c>
      <c r="F51" s="37">
        <v>1</v>
      </c>
      <c r="G51" s="37">
        <v>1.4999999999999999E-2</v>
      </c>
      <c r="H51" s="37">
        <v>1</v>
      </c>
      <c r="I51" s="37">
        <v>1.4999999999999999E-2</v>
      </c>
      <c r="J51" s="37">
        <v>0</v>
      </c>
      <c r="K51" s="37">
        <v>0</v>
      </c>
    </row>
    <row r="52" spans="1:11" ht="15.75" x14ac:dyDescent="0.25">
      <c r="A52" s="13" t="s">
        <v>16</v>
      </c>
      <c r="B52" s="20" t="s">
        <v>145</v>
      </c>
      <c r="C52" s="12" t="s">
        <v>314</v>
      </c>
      <c r="D52" s="37">
        <v>1</v>
      </c>
      <c r="E52" s="37">
        <v>1.2E-2</v>
      </c>
      <c r="F52" s="37">
        <v>1</v>
      </c>
      <c r="G52" s="37">
        <v>1.2E-2</v>
      </c>
      <c r="H52" s="37">
        <v>0</v>
      </c>
      <c r="I52" s="37">
        <v>0</v>
      </c>
      <c r="J52" s="37">
        <v>0</v>
      </c>
      <c r="K52" s="37">
        <v>0</v>
      </c>
    </row>
    <row r="53" spans="1:11" ht="15.75" x14ac:dyDescent="0.25">
      <c r="A53" s="13" t="s">
        <v>16</v>
      </c>
      <c r="B53" s="20" t="s">
        <v>146</v>
      </c>
      <c r="C53" s="12" t="s">
        <v>241</v>
      </c>
      <c r="D53" s="37">
        <v>0</v>
      </c>
      <c r="E53" s="37">
        <v>0</v>
      </c>
      <c r="F53" s="37">
        <v>1</v>
      </c>
      <c r="G53" s="37">
        <v>8.0000000000000004E-4</v>
      </c>
      <c r="H53" s="37">
        <v>0</v>
      </c>
      <c r="I53" s="37">
        <v>0</v>
      </c>
      <c r="J53" s="37">
        <v>0</v>
      </c>
      <c r="K53" s="37">
        <v>0</v>
      </c>
    </row>
    <row r="54" spans="1:11" ht="15.75" x14ac:dyDescent="0.25">
      <c r="A54" s="13" t="s">
        <v>16</v>
      </c>
      <c r="B54" s="20" t="s">
        <v>147</v>
      </c>
      <c r="C54" s="12" t="s">
        <v>77</v>
      </c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37">
        <v>0</v>
      </c>
      <c r="J54" s="37">
        <v>0</v>
      </c>
      <c r="K54" s="37">
        <v>0</v>
      </c>
    </row>
    <row r="55" spans="1:11" ht="15.75" x14ac:dyDescent="0.25">
      <c r="A55" s="13" t="s">
        <v>16</v>
      </c>
      <c r="B55" s="20" t="s">
        <v>148</v>
      </c>
      <c r="C55" s="12" t="s">
        <v>271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</row>
    <row r="56" spans="1:11" ht="15.75" x14ac:dyDescent="0.25">
      <c r="A56" s="13" t="s">
        <v>16</v>
      </c>
      <c r="B56" s="20" t="s">
        <v>149</v>
      </c>
      <c r="C56" s="12" t="s">
        <v>315</v>
      </c>
      <c r="D56" s="37">
        <v>2</v>
      </c>
      <c r="E56" s="37">
        <v>2.5999999999999999E-3</v>
      </c>
      <c r="F56" s="37">
        <v>3</v>
      </c>
      <c r="G56" s="37">
        <v>1.5399999999999999E-2</v>
      </c>
      <c r="H56" s="37">
        <v>0</v>
      </c>
      <c r="I56" s="37">
        <v>0</v>
      </c>
      <c r="J56" s="37">
        <v>0</v>
      </c>
      <c r="K56" s="37">
        <v>0</v>
      </c>
    </row>
    <row r="57" spans="1:11" ht="15.75" x14ac:dyDescent="0.25">
      <c r="A57" s="13" t="s">
        <v>16</v>
      </c>
      <c r="B57" s="20" t="s">
        <v>150</v>
      </c>
      <c r="C57" s="12" t="s">
        <v>282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  <c r="K57" s="37">
        <v>0</v>
      </c>
    </row>
    <row r="58" spans="1:11" ht="15.75" x14ac:dyDescent="0.25">
      <c r="A58" s="13" t="s">
        <v>16</v>
      </c>
      <c r="B58" s="20" t="s">
        <v>150</v>
      </c>
      <c r="C58" s="12" t="s">
        <v>78</v>
      </c>
      <c r="D58" s="37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</row>
    <row r="59" spans="1:11" ht="15.75" x14ac:dyDescent="0.25">
      <c r="A59" s="13" t="s">
        <v>16</v>
      </c>
      <c r="B59" s="20" t="s">
        <v>151</v>
      </c>
      <c r="C59" s="12" t="s">
        <v>216</v>
      </c>
      <c r="D59" s="37">
        <v>0</v>
      </c>
      <c r="E59" s="37">
        <v>0</v>
      </c>
      <c r="F59" s="37">
        <v>0</v>
      </c>
      <c r="G59" s="37">
        <v>0</v>
      </c>
      <c r="H59" s="37">
        <v>0</v>
      </c>
      <c r="I59" s="37">
        <v>0</v>
      </c>
      <c r="J59" s="37">
        <v>0</v>
      </c>
      <c r="K59" s="37">
        <v>0</v>
      </c>
    </row>
    <row r="60" spans="1:11" ht="15.75" x14ac:dyDescent="0.25">
      <c r="A60" s="13" t="s">
        <v>16</v>
      </c>
      <c r="B60" s="20" t="s">
        <v>152</v>
      </c>
      <c r="C60" s="12" t="s">
        <v>211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  <c r="K60" s="37">
        <v>0</v>
      </c>
    </row>
    <row r="61" spans="1:11" ht="15.75" x14ac:dyDescent="0.25">
      <c r="A61" s="13" t="s">
        <v>16</v>
      </c>
      <c r="B61" s="20" t="s">
        <v>244</v>
      </c>
      <c r="C61" s="12" t="s">
        <v>259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  <c r="K61" s="37">
        <v>0</v>
      </c>
    </row>
    <row r="62" spans="1:11" ht="15.75" x14ac:dyDescent="0.25">
      <c r="A62" s="13" t="s">
        <v>16</v>
      </c>
      <c r="B62" s="20" t="s">
        <v>194</v>
      </c>
      <c r="C62" s="12" t="s">
        <v>316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  <c r="K62" s="37">
        <v>0</v>
      </c>
    </row>
    <row r="63" spans="1:11" ht="15.75" x14ac:dyDescent="0.25">
      <c r="A63" s="13" t="s">
        <v>16</v>
      </c>
      <c r="B63" s="20" t="s">
        <v>195</v>
      </c>
      <c r="C63" s="12" t="s">
        <v>317</v>
      </c>
      <c r="D63" s="37">
        <v>2</v>
      </c>
      <c r="E63" s="37">
        <v>0.03</v>
      </c>
      <c r="F63" s="37">
        <v>1</v>
      </c>
      <c r="G63" s="37">
        <v>7.0000000000000001E-3</v>
      </c>
      <c r="H63" s="37">
        <v>0</v>
      </c>
      <c r="I63" s="37">
        <v>0</v>
      </c>
      <c r="J63" s="37">
        <v>1</v>
      </c>
      <c r="K63" s="37">
        <v>1.4999999999999999E-2</v>
      </c>
    </row>
    <row r="64" spans="1:11" ht="15.75" x14ac:dyDescent="0.25">
      <c r="A64" s="13" t="s">
        <v>16</v>
      </c>
      <c r="B64" s="20" t="s">
        <v>196</v>
      </c>
      <c r="C64" s="12" t="s">
        <v>217</v>
      </c>
      <c r="D64" s="37">
        <v>0</v>
      </c>
      <c r="E64" s="37">
        <v>0</v>
      </c>
      <c r="F64" s="37">
        <v>1</v>
      </c>
      <c r="G64" s="37">
        <v>1.1999999999999999E-3</v>
      </c>
      <c r="H64" s="37">
        <v>0</v>
      </c>
      <c r="I64" s="37">
        <v>0</v>
      </c>
      <c r="J64" s="37">
        <v>0</v>
      </c>
      <c r="K64" s="37">
        <v>0</v>
      </c>
    </row>
    <row r="65" spans="1:11" ht="15.75" x14ac:dyDescent="0.25">
      <c r="A65" s="13" t="s">
        <v>16</v>
      </c>
      <c r="B65" s="20" t="s">
        <v>196</v>
      </c>
      <c r="C65" s="12" t="s">
        <v>120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  <c r="K65" s="37">
        <v>0</v>
      </c>
    </row>
    <row r="66" spans="1:11" ht="15.75" x14ac:dyDescent="0.25">
      <c r="A66" s="13" t="s">
        <v>16</v>
      </c>
      <c r="B66" s="20" t="s">
        <v>197</v>
      </c>
      <c r="C66" s="12" t="s">
        <v>21</v>
      </c>
      <c r="D66" s="37">
        <v>2</v>
      </c>
      <c r="E66" s="37">
        <v>2.7E-2</v>
      </c>
      <c r="F66" s="37">
        <v>0</v>
      </c>
      <c r="G66" s="37">
        <v>0</v>
      </c>
      <c r="H66" s="37">
        <v>1</v>
      </c>
      <c r="I66" s="37">
        <v>6.3E-3</v>
      </c>
      <c r="J66" s="37">
        <v>0</v>
      </c>
      <c r="K66" s="37">
        <v>0</v>
      </c>
    </row>
    <row r="67" spans="1:11" ht="15.75" x14ac:dyDescent="0.25">
      <c r="A67" s="13" t="s">
        <v>16</v>
      </c>
      <c r="B67" s="20" t="s">
        <v>198</v>
      </c>
      <c r="C67" s="12" t="s">
        <v>214</v>
      </c>
      <c r="D67" s="37">
        <v>0</v>
      </c>
      <c r="E67" s="37">
        <v>0</v>
      </c>
      <c r="F67" s="37">
        <v>1</v>
      </c>
      <c r="G67" s="37">
        <v>3.3E-3</v>
      </c>
      <c r="H67" s="37">
        <v>1</v>
      </c>
      <c r="I67" s="37">
        <v>2.8E-3</v>
      </c>
      <c r="J67" s="37">
        <v>0</v>
      </c>
      <c r="K67" s="37">
        <v>0</v>
      </c>
    </row>
    <row r="68" spans="1:11" ht="15.75" x14ac:dyDescent="0.25">
      <c r="A68" s="13" t="s">
        <v>16</v>
      </c>
      <c r="B68" s="20" t="s">
        <v>199</v>
      </c>
      <c r="C68" s="12" t="s">
        <v>318</v>
      </c>
      <c r="D68" s="37">
        <v>3</v>
      </c>
      <c r="E68" s="37">
        <v>2.5000000000000001E-2</v>
      </c>
      <c r="F68" s="37">
        <v>0</v>
      </c>
      <c r="G68" s="37">
        <v>0</v>
      </c>
      <c r="H68" s="37">
        <v>2</v>
      </c>
      <c r="I68" s="37">
        <v>2.4E-2</v>
      </c>
      <c r="J68" s="37">
        <v>0</v>
      </c>
      <c r="K68" s="37">
        <v>0</v>
      </c>
    </row>
    <row r="69" spans="1:11" ht="15.75" x14ac:dyDescent="0.25">
      <c r="A69" s="13" t="s">
        <v>16</v>
      </c>
      <c r="B69" s="20" t="s">
        <v>200</v>
      </c>
      <c r="C69" s="12" t="s">
        <v>261</v>
      </c>
      <c r="D69" s="37">
        <v>0</v>
      </c>
      <c r="E69" s="37">
        <v>0</v>
      </c>
      <c r="F69" s="37">
        <v>0</v>
      </c>
      <c r="G69" s="37">
        <v>0</v>
      </c>
      <c r="H69" s="37">
        <v>0</v>
      </c>
      <c r="I69" s="37">
        <v>0</v>
      </c>
      <c r="J69" s="37">
        <v>0</v>
      </c>
      <c r="K69" s="37">
        <v>0</v>
      </c>
    </row>
    <row r="70" spans="1:11" ht="15.75" x14ac:dyDescent="0.25">
      <c r="A70" s="13" t="s">
        <v>16</v>
      </c>
      <c r="B70" s="20" t="s">
        <v>201</v>
      </c>
      <c r="C70" s="12" t="s">
        <v>22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  <c r="K70" s="37">
        <v>0</v>
      </c>
    </row>
    <row r="71" spans="1:11" ht="15.75" x14ac:dyDescent="0.25">
      <c r="A71" s="13" t="s">
        <v>16</v>
      </c>
      <c r="B71" s="20" t="s">
        <v>202</v>
      </c>
      <c r="C71" s="12" t="s">
        <v>218</v>
      </c>
      <c r="D71" s="37">
        <v>0</v>
      </c>
      <c r="E71" s="37">
        <v>0</v>
      </c>
      <c r="F71" s="37">
        <v>0</v>
      </c>
      <c r="G71" s="37">
        <v>0</v>
      </c>
      <c r="H71" s="37">
        <v>0</v>
      </c>
      <c r="I71" s="37">
        <v>0</v>
      </c>
      <c r="J71" s="37">
        <v>0</v>
      </c>
      <c r="K71" s="37">
        <v>0</v>
      </c>
    </row>
    <row r="72" spans="1:11" ht="15.75" x14ac:dyDescent="0.25">
      <c r="A72" s="13" t="s">
        <v>16</v>
      </c>
      <c r="B72" s="20" t="s">
        <v>203</v>
      </c>
      <c r="C72" s="12" t="s">
        <v>319</v>
      </c>
      <c r="D72" s="37">
        <v>1</v>
      </c>
      <c r="E72" s="37">
        <v>1.2E-2</v>
      </c>
      <c r="F72" s="37">
        <v>1</v>
      </c>
      <c r="G72" s="37">
        <v>1.2E-2</v>
      </c>
      <c r="H72" s="37">
        <v>3</v>
      </c>
      <c r="I72" s="37">
        <v>3.4000000000000002E-2</v>
      </c>
      <c r="J72" s="37">
        <v>0</v>
      </c>
      <c r="K72" s="37">
        <v>0</v>
      </c>
    </row>
    <row r="73" spans="1:11" ht="15.75" x14ac:dyDescent="0.25">
      <c r="A73" s="13" t="s">
        <v>16</v>
      </c>
      <c r="B73" s="20" t="s">
        <v>204</v>
      </c>
      <c r="C73" s="12" t="s">
        <v>79</v>
      </c>
      <c r="D73" s="37">
        <v>0</v>
      </c>
      <c r="E73" s="37">
        <v>0</v>
      </c>
      <c r="F73" s="37">
        <v>3</v>
      </c>
      <c r="G73" s="37">
        <v>1.5699999999999999E-2</v>
      </c>
      <c r="H73" s="37">
        <v>0</v>
      </c>
      <c r="I73" s="37">
        <v>0</v>
      </c>
      <c r="J73" s="37">
        <v>0</v>
      </c>
      <c r="K73" s="37">
        <v>0</v>
      </c>
    </row>
    <row r="74" spans="1:11" ht="15.75" x14ac:dyDescent="0.25">
      <c r="A74" s="13" t="s">
        <v>16</v>
      </c>
      <c r="B74" s="20" t="s">
        <v>205</v>
      </c>
      <c r="C74" s="12" t="s">
        <v>219</v>
      </c>
      <c r="D74" s="37">
        <v>0</v>
      </c>
      <c r="E74" s="37">
        <v>0</v>
      </c>
      <c r="F74" s="37">
        <v>0</v>
      </c>
      <c r="G74" s="37">
        <v>0</v>
      </c>
      <c r="H74" s="37">
        <v>0</v>
      </c>
      <c r="I74" s="37">
        <v>0</v>
      </c>
      <c r="J74" s="37">
        <v>0</v>
      </c>
      <c r="K74" s="37">
        <v>0</v>
      </c>
    </row>
    <row r="75" spans="1:11" ht="15.75" x14ac:dyDescent="0.25">
      <c r="A75" s="13" t="s">
        <v>16</v>
      </c>
      <c r="B75" s="20" t="s">
        <v>209</v>
      </c>
      <c r="C75" s="12" t="s">
        <v>320</v>
      </c>
      <c r="D75" s="37">
        <v>1</v>
      </c>
      <c r="E75" s="37">
        <v>6.3E-3</v>
      </c>
      <c r="F75" s="37">
        <v>2</v>
      </c>
      <c r="G75" s="37">
        <v>1.83E-2</v>
      </c>
      <c r="H75" s="37">
        <v>3</v>
      </c>
      <c r="I75" s="37">
        <v>1.5600000000000001E-2</v>
      </c>
      <c r="J75" s="37">
        <v>0</v>
      </c>
      <c r="K75" s="37">
        <v>0</v>
      </c>
    </row>
    <row r="76" spans="1:11" ht="15.75" x14ac:dyDescent="0.25">
      <c r="A76" s="13" t="s">
        <v>16</v>
      </c>
      <c r="B76" s="20" t="s">
        <v>234</v>
      </c>
      <c r="C76" s="12" t="s">
        <v>265</v>
      </c>
      <c r="D76" s="37">
        <v>0</v>
      </c>
      <c r="E76" s="37">
        <v>0</v>
      </c>
      <c r="F76" s="37">
        <v>0</v>
      </c>
      <c r="G76" s="37">
        <v>0</v>
      </c>
      <c r="H76" s="37">
        <v>0</v>
      </c>
      <c r="I76" s="37">
        <v>0</v>
      </c>
      <c r="J76" s="37">
        <v>0</v>
      </c>
      <c r="K76" s="37">
        <v>0</v>
      </c>
    </row>
    <row r="77" spans="1:11" ht="15.75" x14ac:dyDescent="0.25">
      <c r="A77" s="13" t="s">
        <v>16</v>
      </c>
      <c r="B77" s="20" t="s">
        <v>245</v>
      </c>
      <c r="C77" s="12" t="s">
        <v>321</v>
      </c>
      <c r="D77" s="37">
        <v>2</v>
      </c>
      <c r="E77" s="37">
        <v>2.5000000000000001E-2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</row>
    <row r="78" spans="1:11" ht="15.75" x14ac:dyDescent="0.25">
      <c r="A78" s="13" t="s">
        <v>16</v>
      </c>
      <c r="B78" s="20" t="s">
        <v>246</v>
      </c>
      <c r="C78" s="12" t="s">
        <v>322</v>
      </c>
      <c r="D78" s="37">
        <v>14</v>
      </c>
      <c r="E78" s="37">
        <v>0.17119999999999999</v>
      </c>
      <c r="F78" s="37">
        <v>5</v>
      </c>
      <c r="G78" s="37">
        <v>6.0299999999999999E-2</v>
      </c>
      <c r="H78" s="37">
        <v>3</v>
      </c>
      <c r="I78" s="37">
        <v>0.7863</v>
      </c>
      <c r="J78" s="37">
        <v>0</v>
      </c>
      <c r="K78" s="37">
        <v>0</v>
      </c>
    </row>
    <row r="79" spans="1:11" ht="15.75" x14ac:dyDescent="0.25">
      <c r="A79" s="13" t="s">
        <v>16</v>
      </c>
      <c r="B79" s="20" t="s">
        <v>247</v>
      </c>
      <c r="C79" s="12" t="s">
        <v>137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2</v>
      </c>
      <c r="K79" s="37">
        <v>0.03</v>
      </c>
    </row>
    <row r="80" spans="1:11" ht="15.75" x14ac:dyDescent="0.25">
      <c r="A80" s="13" t="s">
        <v>16</v>
      </c>
      <c r="B80" s="20" t="s">
        <v>248</v>
      </c>
      <c r="C80" s="12" t="s">
        <v>277</v>
      </c>
      <c r="D80" s="37">
        <v>0</v>
      </c>
      <c r="E80" s="37">
        <v>0</v>
      </c>
      <c r="F80" s="37">
        <v>0</v>
      </c>
      <c r="G80" s="37">
        <v>0</v>
      </c>
      <c r="H80" s="37">
        <v>0</v>
      </c>
      <c r="I80" s="37">
        <v>0</v>
      </c>
      <c r="J80" s="37">
        <v>0</v>
      </c>
      <c r="K80" s="37">
        <v>0</v>
      </c>
    </row>
    <row r="81" spans="1:11" ht="15.75" x14ac:dyDescent="0.25">
      <c r="A81" s="13" t="s">
        <v>16</v>
      </c>
      <c r="B81" s="20" t="s">
        <v>249</v>
      </c>
      <c r="C81" s="12" t="s">
        <v>23</v>
      </c>
      <c r="D81" s="37">
        <v>0</v>
      </c>
      <c r="E81" s="37">
        <v>0</v>
      </c>
      <c r="F81" s="37">
        <v>0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</row>
    <row r="82" spans="1:11" ht="15.75" x14ac:dyDescent="0.25">
      <c r="A82" s="13" t="s">
        <v>16</v>
      </c>
      <c r="B82" s="20" t="s">
        <v>250</v>
      </c>
      <c r="C82" s="60" t="s">
        <v>272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</row>
    <row r="83" spans="1:11" ht="15.75" x14ac:dyDescent="0.25">
      <c r="A83" s="13" t="s">
        <v>16</v>
      </c>
      <c r="B83" s="20" t="s">
        <v>251</v>
      </c>
      <c r="C83" s="12" t="s">
        <v>126</v>
      </c>
      <c r="D83" s="37">
        <v>1</v>
      </c>
      <c r="E83" s="37">
        <v>2E-3</v>
      </c>
      <c r="F83" s="37">
        <v>1</v>
      </c>
      <c r="G83" s="37">
        <v>2E-3</v>
      </c>
      <c r="H83" s="37">
        <v>0</v>
      </c>
      <c r="I83" s="37">
        <v>0</v>
      </c>
      <c r="J83" s="37">
        <v>0</v>
      </c>
      <c r="K83" s="37">
        <v>0</v>
      </c>
    </row>
    <row r="84" spans="1:11" ht="15.75" x14ac:dyDescent="0.25">
      <c r="A84" s="13" t="s">
        <v>16</v>
      </c>
      <c r="B84" s="20" t="s">
        <v>252</v>
      </c>
      <c r="C84" s="12" t="s">
        <v>242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</row>
    <row r="85" spans="1:11" ht="15.75" x14ac:dyDescent="0.25">
      <c r="A85" s="13" t="s">
        <v>16</v>
      </c>
      <c r="B85" s="20" t="s">
        <v>253</v>
      </c>
      <c r="C85" s="12" t="s">
        <v>121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>
        <v>0</v>
      </c>
    </row>
    <row r="86" spans="1:11" ht="15.75" x14ac:dyDescent="0.25">
      <c r="A86" s="13" t="s">
        <v>16</v>
      </c>
      <c r="B86" s="20" t="s">
        <v>262</v>
      </c>
      <c r="C86" s="12" t="s">
        <v>53</v>
      </c>
      <c r="D86" s="37">
        <v>0</v>
      </c>
      <c r="E86" s="37">
        <v>0</v>
      </c>
      <c r="F86" s="37">
        <v>0</v>
      </c>
      <c r="G86" s="37">
        <v>0</v>
      </c>
      <c r="H86" s="37">
        <v>1</v>
      </c>
      <c r="I86" s="37">
        <v>0.01</v>
      </c>
      <c r="J86" s="37">
        <v>0</v>
      </c>
      <c r="K86" s="37">
        <v>0</v>
      </c>
    </row>
    <row r="87" spans="1:11" ht="15.75" x14ac:dyDescent="0.25">
      <c r="A87" s="13" t="s">
        <v>16</v>
      </c>
      <c r="B87" s="20" t="s">
        <v>264</v>
      </c>
      <c r="C87" s="12" t="s">
        <v>267</v>
      </c>
      <c r="D87" s="37">
        <v>0</v>
      </c>
      <c r="E87" s="37">
        <v>0</v>
      </c>
      <c r="F87" s="37">
        <v>0</v>
      </c>
      <c r="G87" s="37">
        <v>0</v>
      </c>
      <c r="H87" s="37">
        <v>0</v>
      </c>
      <c r="I87" s="37">
        <v>0</v>
      </c>
      <c r="J87" s="37">
        <v>0</v>
      </c>
      <c r="K87" s="37">
        <v>0</v>
      </c>
    </row>
    <row r="88" spans="1:11" ht="15.75" x14ac:dyDescent="0.25">
      <c r="A88" s="13" t="s">
        <v>16</v>
      </c>
      <c r="B88" s="20" t="s">
        <v>266</v>
      </c>
      <c r="C88" s="32" t="s">
        <v>220</v>
      </c>
      <c r="D88" s="37">
        <v>0</v>
      </c>
      <c r="E88" s="37">
        <v>0</v>
      </c>
      <c r="F88" s="37">
        <v>0</v>
      </c>
      <c r="G88" s="37">
        <v>0</v>
      </c>
      <c r="H88" s="37">
        <v>0</v>
      </c>
      <c r="I88" s="37">
        <v>0</v>
      </c>
      <c r="J88" s="37">
        <v>0</v>
      </c>
      <c r="K88" s="37">
        <v>0</v>
      </c>
    </row>
    <row r="89" spans="1:11" ht="15.75" x14ac:dyDescent="0.25">
      <c r="A89" s="13" t="s">
        <v>16</v>
      </c>
      <c r="B89" s="20" t="s">
        <v>268</v>
      </c>
      <c r="C89" s="12" t="s">
        <v>323</v>
      </c>
      <c r="D89" s="37">
        <v>1</v>
      </c>
      <c r="E89" s="37">
        <v>1.2E-2</v>
      </c>
      <c r="F89" s="37">
        <v>1</v>
      </c>
      <c r="G89" s="37">
        <v>1.2E-2</v>
      </c>
      <c r="H89" s="37">
        <v>0</v>
      </c>
      <c r="I89" s="37">
        <v>0</v>
      </c>
      <c r="J89" s="37">
        <v>0</v>
      </c>
      <c r="K89" s="37">
        <v>0</v>
      </c>
    </row>
    <row r="90" spans="1:11" ht="15.75" x14ac:dyDescent="0.25">
      <c r="A90" s="13" t="s">
        <v>16</v>
      </c>
      <c r="B90" s="20" t="s">
        <v>270</v>
      </c>
      <c r="C90" s="12" t="s">
        <v>273</v>
      </c>
      <c r="D90" s="37">
        <v>0</v>
      </c>
      <c r="E90" s="37">
        <v>0</v>
      </c>
      <c r="F90" s="37">
        <v>1</v>
      </c>
      <c r="G90" s="37">
        <v>5.0000000000000001E-4</v>
      </c>
      <c r="H90" s="37">
        <v>0</v>
      </c>
      <c r="I90" s="37">
        <v>0</v>
      </c>
      <c r="J90" s="37">
        <v>0</v>
      </c>
      <c r="K90" s="37">
        <v>0</v>
      </c>
    </row>
    <row r="91" spans="1:11" ht="15.75" x14ac:dyDescent="0.25">
      <c r="A91" s="13" t="s">
        <v>16</v>
      </c>
      <c r="B91" s="20" t="s">
        <v>274</v>
      </c>
      <c r="C91" s="12" t="s">
        <v>324</v>
      </c>
      <c r="D91" s="37">
        <v>4</v>
      </c>
      <c r="E91" s="37">
        <v>4.2000000000000003E-2</v>
      </c>
      <c r="F91" s="37">
        <v>1</v>
      </c>
      <c r="G91" s="37">
        <v>1.2E-2</v>
      </c>
      <c r="H91" s="37">
        <v>1</v>
      </c>
      <c r="I91" s="37">
        <v>1.4999999999999999E-2</v>
      </c>
      <c r="J91" s="37">
        <v>0</v>
      </c>
      <c r="K91" s="37">
        <v>0</v>
      </c>
    </row>
    <row r="92" spans="1:11" ht="15.75" x14ac:dyDescent="0.25">
      <c r="A92" s="13" t="s">
        <v>16</v>
      </c>
      <c r="B92" s="20" t="s">
        <v>278</v>
      </c>
      <c r="C92" s="12" t="s">
        <v>269</v>
      </c>
      <c r="D92" s="37">
        <v>0</v>
      </c>
      <c r="E92" s="37">
        <v>0</v>
      </c>
      <c r="F92" s="37">
        <v>0</v>
      </c>
      <c r="G92" s="37">
        <v>0</v>
      </c>
      <c r="H92" s="37">
        <v>0</v>
      </c>
      <c r="I92" s="37">
        <v>0</v>
      </c>
      <c r="J92" s="37">
        <v>0</v>
      </c>
      <c r="K92" s="37">
        <v>0</v>
      </c>
    </row>
    <row r="93" spans="1:11" ht="16.5" thickBot="1" x14ac:dyDescent="0.3">
      <c r="A93" s="15" t="s">
        <v>16</v>
      </c>
      <c r="B93" s="21" t="s">
        <v>279</v>
      </c>
      <c r="C93" s="33" t="s">
        <v>243</v>
      </c>
      <c r="D93" s="62">
        <v>0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</row>
    <row r="94" spans="1:11" ht="15.75" thickBot="1" x14ac:dyDescent="0.3">
      <c r="A94" s="16"/>
      <c r="B94" s="14">
        <v>2</v>
      </c>
      <c r="C94" s="19" t="s">
        <v>14</v>
      </c>
      <c r="D94" s="67">
        <f t="shared" ref="D94:K94" si="1">SUM(D95:D148)</f>
        <v>263</v>
      </c>
      <c r="E94" s="67">
        <f t="shared" si="1"/>
        <v>4.5012499999999998</v>
      </c>
      <c r="F94" s="67">
        <f t="shared" si="1"/>
        <v>152</v>
      </c>
      <c r="G94" s="67">
        <f t="shared" si="1"/>
        <v>2.2925550000000001</v>
      </c>
      <c r="H94" s="67">
        <f t="shared" si="1"/>
        <v>95</v>
      </c>
      <c r="I94" s="67">
        <f t="shared" si="1"/>
        <v>1.0735000000000001</v>
      </c>
      <c r="J94" s="67">
        <f t="shared" si="1"/>
        <v>18</v>
      </c>
      <c r="K94" s="68">
        <f t="shared" si="1"/>
        <v>0.30260000000000015</v>
      </c>
    </row>
    <row r="95" spans="1:11" ht="15.75" x14ac:dyDescent="0.25">
      <c r="A95" s="63" t="s">
        <v>16</v>
      </c>
      <c r="B95" s="64" t="s">
        <v>101</v>
      </c>
      <c r="C95" s="65" t="s">
        <v>325</v>
      </c>
      <c r="D95" s="66">
        <v>11</v>
      </c>
      <c r="E95" s="66">
        <v>4.3499999999999997E-2</v>
      </c>
      <c r="F95" s="66">
        <v>6</v>
      </c>
      <c r="G95" s="66">
        <v>2.1499999999999998E-2</v>
      </c>
      <c r="H95" s="66">
        <v>5</v>
      </c>
      <c r="I95" s="66">
        <v>3.3799999999999997E-2</v>
      </c>
      <c r="J95" s="66">
        <v>0</v>
      </c>
      <c r="K95" s="66">
        <v>0</v>
      </c>
    </row>
    <row r="96" spans="1:11" ht="15.75" x14ac:dyDescent="0.25">
      <c r="A96" s="15" t="s">
        <v>16</v>
      </c>
      <c r="B96" s="21" t="s">
        <v>62</v>
      </c>
      <c r="C96" s="12" t="s">
        <v>326</v>
      </c>
      <c r="D96" s="37">
        <v>9</v>
      </c>
      <c r="E96" s="37">
        <v>9.2599999999999988E-2</v>
      </c>
      <c r="F96" s="37">
        <v>4</v>
      </c>
      <c r="G96" s="37">
        <v>3.9799999999999995E-2</v>
      </c>
      <c r="H96" s="37">
        <v>0</v>
      </c>
      <c r="I96" s="37">
        <v>0</v>
      </c>
      <c r="J96" s="37">
        <v>1</v>
      </c>
      <c r="K96" s="37">
        <v>1.2E-2</v>
      </c>
    </row>
    <row r="97" spans="1:11" ht="15.75" x14ac:dyDescent="0.25">
      <c r="A97" s="15" t="s">
        <v>16</v>
      </c>
      <c r="B97" s="21" t="s">
        <v>63</v>
      </c>
      <c r="C97" s="12" t="s">
        <v>221</v>
      </c>
      <c r="D97" s="37">
        <v>0</v>
      </c>
      <c r="E97" s="37">
        <v>0</v>
      </c>
      <c r="F97" s="37">
        <v>0</v>
      </c>
      <c r="G97" s="37">
        <v>0</v>
      </c>
      <c r="H97" s="37">
        <v>0</v>
      </c>
      <c r="I97" s="37">
        <v>0</v>
      </c>
      <c r="J97" s="37">
        <v>0</v>
      </c>
      <c r="K97" s="37">
        <v>0</v>
      </c>
    </row>
    <row r="98" spans="1:11" ht="15.75" x14ac:dyDescent="0.25">
      <c r="A98" s="15" t="s">
        <v>16</v>
      </c>
      <c r="B98" s="21" t="s">
        <v>102</v>
      </c>
      <c r="C98" s="12" t="s">
        <v>327</v>
      </c>
      <c r="D98" s="37">
        <v>2</v>
      </c>
      <c r="E98" s="37">
        <v>2.4799999999999999E-2</v>
      </c>
      <c r="F98" s="37">
        <v>1</v>
      </c>
      <c r="G98" s="37">
        <v>0.01</v>
      </c>
      <c r="H98" s="37">
        <v>1</v>
      </c>
      <c r="I98" s="37">
        <v>1.2E-2</v>
      </c>
      <c r="J98" s="37">
        <v>0</v>
      </c>
      <c r="K98" s="37">
        <v>0</v>
      </c>
    </row>
    <row r="99" spans="1:11" ht="15.75" x14ac:dyDescent="0.25">
      <c r="A99" s="15" t="s">
        <v>16</v>
      </c>
      <c r="B99" s="21" t="s">
        <v>103</v>
      </c>
      <c r="C99" s="12" t="s">
        <v>24</v>
      </c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37">
        <v>0</v>
      </c>
      <c r="J99" s="37">
        <v>2</v>
      </c>
      <c r="K99" s="37">
        <v>1.78E-2</v>
      </c>
    </row>
    <row r="100" spans="1:11" ht="15.75" x14ac:dyDescent="0.25">
      <c r="A100" s="15" t="s">
        <v>16</v>
      </c>
      <c r="B100" s="21" t="s">
        <v>104</v>
      </c>
      <c r="C100" s="12" t="s">
        <v>162</v>
      </c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37">
        <v>0</v>
      </c>
      <c r="J100" s="37">
        <v>0</v>
      </c>
      <c r="K100" s="37">
        <v>0</v>
      </c>
    </row>
    <row r="101" spans="1:11" ht="15.75" x14ac:dyDescent="0.25">
      <c r="A101" s="15" t="s">
        <v>16</v>
      </c>
      <c r="B101" s="21" t="s">
        <v>105</v>
      </c>
      <c r="C101" s="12" t="s">
        <v>328</v>
      </c>
      <c r="D101" s="37">
        <v>58</v>
      </c>
      <c r="E101" s="37">
        <v>0.56889999999999996</v>
      </c>
      <c r="F101" s="37">
        <v>22</v>
      </c>
      <c r="G101" s="37">
        <v>0.23730000000000001</v>
      </c>
      <c r="H101" s="37">
        <v>29</v>
      </c>
      <c r="I101" s="37">
        <v>0.36620000000000014</v>
      </c>
      <c r="J101" s="37">
        <v>0</v>
      </c>
      <c r="K101" s="37">
        <v>0</v>
      </c>
    </row>
    <row r="102" spans="1:11" ht="15.75" x14ac:dyDescent="0.25">
      <c r="A102" s="15" t="s">
        <v>16</v>
      </c>
      <c r="B102" s="21" t="s">
        <v>106</v>
      </c>
      <c r="C102" s="12" t="s">
        <v>124</v>
      </c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37">
        <v>0</v>
      </c>
      <c r="J102" s="37">
        <v>6</v>
      </c>
      <c r="K102" s="37">
        <v>0.18370000000000006</v>
      </c>
    </row>
    <row r="103" spans="1:11" ht="15.75" x14ac:dyDescent="0.25">
      <c r="A103" s="15" t="s">
        <v>16</v>
      </c>
      <c r="B103" s="21" t="s">
        <v>42</v>
      </c>
      <c r="C103" s="12" t="s">
        <v>329</v>
      </c>
      <c r="D103" s="37">
        <v>6</v>
      </c>
      <c r="E103" s="37">
        <v>3.4500000000000003E-2</v>
      </c>
      <c r="F103" s="37">
        <v>4</v>
      </c>
      <c r="G103" s="37">
        <v>2.5400000000000002E-2</v>
      </c>
      <c r="H103" s="37">
        <v>0</v>
      </c>
      <c r="I103" s="37">
        <v>0</v>
      </c>
      <c r="J103" s="37">
        <v>0</v>
      </c>
      <c r="K103" s="37">
        <v>0</v>
      </c>
    </row>
    <row r="104" spans="1:11" ht="15.75" x14ac:dyDescent="0.25">
      <c r="A104" s="15" t="s">
        <v>16</v>
      </c>
      <c r="B104" s="21" t="s">
        <v>43</v>
      </c>
      <c r="C104" s="12" t="s">
        <v>330</v>
      </c>
      <c r="D104" s="37">
        <v>2</v>
      </c>
      <c r="E104" s="37">
        <v>2.1000000000000001E-2</v>
      </c>
      <c r="F104" s="37">
        <v>0</v>
      </c>
      <c r="G104" s="37">
        <v>0</v>
      </c>
      <c r="H104" s="37">
        <v>0</v>
      </c>
      <c r="I104" s="37">
        <v>0</v>
      </c>
      <c r="J104" s="37">
        <v>0</v>
      </c>
      <c r="K104" s="37">
        <v>0</v>
      </c>
    </row>
    <row r="105" spans="1:11" ht="15.75" x14ac:dyDescent="0.25">
      <c r="A105" s="15" t="s">
        <v>16</v>
      </c>
      <c r="B105" s="21" t="s">
        <v>44</v>
      </c>
      <c r="C105" s="12" t="s">
        <v>331</v>
      </c>
      <c r="D105" s="37">
        <v>1</v>
      </c>
      <c r="E105" s="37">
        <v>0.05</v>
      </c>
      <c r="F105" s="37">
        <v>1</v>
      </c>
      <c r="G105" s="37">
        <v>1.2E-2</v>
      </c>
      <c r="H105" s="37">
        <v>1</v>
      </c>
      <c r="I105" s="37">
        <v>3.5000000000000003E-2</v>
      </c>
      <c r="J105" s="37">
        <v>0</v>
      </c>
      <c r="K105" s="37">
        <v>0</v>
      </c>
    </row>
    <row r="106" spans="1:11" ht="15.75" x14ac:dyDescent="0.25">
      <c r="A106" s="15" t="s">
        <v>16</v>
      </c>
      <c r="B106" s="21" t="s">
        <v>64</v>
      </c>
      <c r="C106" s="12" t="s">
        <v>139</v>
      </c>
      <c r="D106" s="37">
        <v>0</v>
      </c>
      <c r="E106" s="37">
        <v>0</v>
      </c>
      <c r="F106" s="37">
        <v>1</v>
      </c>
      <c r="G106" s="37">
        <v>0.1462</v>
      </c>
      <c r="H106" s="37">
        <v>0</v>
      </c>
      <c r="I106" s="37">
        <v>0</v>
      </c>
      <c r="J106" s="37">
        <v>0</v>
      </c>
      <c r="K106" s="37">
        <v>0</v>
      </c>
    </row>
    <row r="107" spans="1:11" ht="15.75" x14ac:dyDescent="0.25">
      <c r="A107" s="15" t="s">
        <v>16</v>
      </c>
      <c r="B107" s="21" t="s">
        <v>107</v>
      </c>
      <c r="C107" s="12" t="s">
        <v>332</v>
      </c>
      <c r="D107" s="37">
        <v>2</v>
      </c>
      <c r="E107" s="37">
        <v>7.3000000000000001E-3</v>
      </c>
      <c r="F107" s="37">
        <v>4</v>
      </c>
      <c r="G107" s="37">
        <v>2.75E-2</v>
      </c>
      <c r="H107" s="37">
        <v>0</v>
      </c>
      <c r="I107" s="37">
        <v>0</v>
      </c>
      <c r="J107" s="37">
        <v>0</v>
      </c>
      <c r="K107" s="37">
        <v>0</v>
      </c>
    </row>
    <row r="108" spans="1:11" ht="15.75" x14ac:dyDescent="0.25">
      <c r="A108" s="15" t="s">
        <v>16</v>
      </c>
      <c r="B108" s="21" t="s">
        <v>108</v>
      </c>
      <c r="C108" s="12" t="s">
        <v>81</v>
      </c>
      <c r="D108" s="37">
        <v>0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J108" s="37">
        <v>0</v>
      </c>
      <c r="K108" s="37">
        <v>0</v>
      </c>
    </row>
    <row r="109" spans="1:11" ht="15.75" x14ac:dyDescent="0.25">
      <c r="A109" s="15" t="s">
        <v>16</v>
      </c>
      <c r="B109" s="21" t="s">
        <v>109</v>
      </c>
      <c r="C109" s="12" t="s">
        <v>131</v>
      </c>
      <c r="D109" s="37">
        <v>0</v>
      </c>
      <c r="E109" s="37">
        <v>0</v>
      </c>
      <c r="F109" s="37">
        <v>4</v>
      </c>
      <c r="G109" s="37">
        <v>2.3200000000000002E-2</v>
      </c>
      <c r="H109" s="37">
        <v>0</v>
      </c>
      <c r="I109" s="37">
        <v>0</v>
      </c>
      <c r="J109" s="37">
        <v>0</v>
      </c>
      <c r="K109" s="37">
        <v>0</v>
      </c>
    </row>
    <row r="110" spans="1:11" ht="15.75" x14ac:dyDescent="0.25">
      <c r="A110" s="15" t="s">
        <v>16</v>
      </c>
      <c r="B110" s="21" t="s">
        <v>110</v>
      </c>
      <c r="C110" s="12" t="s">
        <v>25</v>
      </c>
      <c r="D110" s="37">
        <v>0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J110" s="37">
        <v>0</v>
      </c>
      <c r="K110" s="37">
        <v>0</v>
      </c>
    </row>
    <row r="111" spans="1:11" ht="15.75" x14ac:dyDescent="0.25">
      <c r="A111" s="15" t="s">
        <v>16</v>
      </c>
      <c r="B111" s="21" t="s">
        <v>45</v>
      </c>
      <c r="C111" s="12" t="s">
        <v>333</v>
      </c>
      <c r="D111" s="37">
        <v>8</v>
      </c>
      <c r="E111" s="37">
        <v>9.1600000000000001E-2</v>
      </c>
      <c r="F111" s="37">
        <v>5</v>
      </c>
      <c r="G111" s="37">
        <v>1.78E-2</v>
      </c>
      <c r="H111" s="37">
        <v>9</v>
      </c>
      <c r="I111" s="37">
        <v>0.1003</v>
      </c>
      <c r="J111" s="37">
        <v>0</v>
      </c>
      <c r="K111" s="37">
        <v>0</v>
      </c>
    </row>
    <row r="112" spans="1:11" ht="15.75" x14ac:dyDescent="0.25">
      <c r="A112" s="15" t="s">
        <v>16</v>
      </c>
      <c r="B112" s="21" t="s">
        <v>111</v>
      </c>
      <c r="C112" s="12" t="s">
        <v>334</v>
      </c>
      <c r="D112" s="37">
        <v>1</v>
      </c>
      <c r="E112" s="37">
        <v>0.01</v>
      </c>
      <c r="F112" s="37">
        <v>0</v>
      </c>
      <c r="G112" s="37">
        <v>0</v>
      </c>
      <c r="H112" s="37">
        <v>1</v>
      </c>
      <c r="I112" s="37">
        <v>1.2999999999999999E-3</v>
      </c>
      <c r="J112" s="37">
        <v>0</v>
      </c>
      <c r="K112" s="37">
        <v>0</v>
      </c>
    </row>
    <row r="113" spans="1:12" ht="15.75" x14ac:dyDescent="0.25">
      <c r="A113" s="15" t="s">
        <v>16</v>
      </c>
      <c r="B113" s="21" t="s">
        <v>112</v>
      </c>
      <c r="C113" s="32" t="s">
        <v>335</v>
      </c>
      <c r="D113" s="37">
        <v>1</v>
      </c>
      <c r="E113" s="37">
        <v>0.127</v>
      </c>
      <c r="F113" s="37">
        <v>2</v>
      </c>
      <c r="G113" s="37">
        <v>1.0999999999999999E-2</v>
      </c>
      <c r="H113" s="37">
        <v>0</v>
      </c>
      <c r="I113" s="37">
        <v>0</v>
      </c>
      <c r="J113" s="37">
        <v>0</v>
      </c>
      <c r="K113" s="37">
        <v>0</v>
      </c>
    </row>
    <row r="114" spans="1:12" ht="15.75" x14ac:dyDescent="0.25">
      <c r="A114" s="15" t="s">
        <v>16</v>
      </c>
      <c r="B114" s="21" t="s">
        <v>65</v>
      </c>
      <c r="C114" s="12" t="s">
        <v>336</v>
      </c>
      <c r="D114" s="37">
        <v>4</v>
      </c>
      <c r="E114" s="37">
        <v>4.8000000000000001E-2</v>
      </c>
      <c r="F114" s="37">
        <v>1</v>
      </c>
      <c r="G114" s="37">
        <v>1.2E-2</v>
      </c>
      <c r="H114" s="37">
        <v>0</v>
      </c>
      <c r="I114" s="37">
        <v>0</v>
      </c>
      <c r="J114" s="37">
        <v>0</v>
      </c>
      <c r="K114" s="37">
        <v>0</v>
      </c>
    </row>
    <row r="115" spans="1:12" ht="15.75" x14ac:dyDescent="0.25">
      <c r="A115" s="15" t="s">
        <v>16</v>
      </c>
      <c r="B115" s="21" t="s">
        <v>113</v>
      </c>
      <c r="C115" s="12" t="s">
        <v>337</v>
      </c>
      <c r="D115" s="37">
        <v>21</v>
      </c>
      <c r="E115" s="37">
        <v>0.24429999999999999</v>
      </c>
      <c r="F115" s="37">
        <v>16</v>
      </c>
      <c r="G115" s="37">
        <v>0.14599999999999999</v>
      </c>
      <c r="H115" s="37">
        <v>7</v>
      </c>
      <c r="I115" s="37">
        <v>8.4000000000000005E-2</v>
      </c>
      <c r="J115" s="37">
        <v>0</v>
      </c>
      <c r="K115" s="37">
        <v>0</v>
      </c>
    </row>
    <row r="116" spans="1:12" ht="15.75" x14ac:dyDescent="0.25">
      <c r="A116" s="15" t="s">
        <v>16</v>
      </c>
      <c r="B116" s="21" t="s">
        <v>114</v>
      </c>
      <c r="C116" s="12" t="s">
        <v>236</v>
      </c>
      <c r="D116" s="37">
        <v>0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J116" s="37">
        <v>3</v>
      </c>
      <c r="K116" s="37">
        <v>3.3000000000000002E-2</v>
      </c>
    </row>
    <row r="117" spans="1:12" ht="15.75" x14ac:dyDescent="0.25">
      <c r="A117" s="15" t="s">
        <v>16</v>
      </c>
      <c r="B117" s="21" t="s">
        <v>46</v>
      </c>
      <c r="C117" s="12" t="s">
        <v>222</v>
      </c>
      <c r="D117" s="37">
        <v>0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J117" s="37">
        <v>0</v>
      </c>
      <c r="K117" s="37">
        <v>0</v>
      </c>
    </row>
    <row r="118" spans="1:12" ht="15.75" x14ac:dyDescent="0.25">
      <c r="A118" s="15" t="s">
        <v>16</v>
      </c>
      <c r="B118" s="21" t="s">
        <v>66</v>
      </c>
      <c r="C118" s="12" t="s">
        <v>223</v>
      </c>
      <c r="D118" s="37">
        <v>0</v>
      </c>
      <c r="E118" s="37">
        <v>0</v>
      </c>
      <c r="F118" s="37">
        <v>1</v>
      </c>
      <c r="G118" s="37">
        <v>1.2E-2</v>
      </c>
      <c r="H118" s="37">
        <v>0</v>
      </c>
      <c r="I118" s="37">
        <v>0</v>
      </c>
      <c r="J118" s="37">
        <v>0</v>
      </c>
      <c r="K118" s="37">
        <v>0</v>
      </c>
    </row>
    <row r="119" spans="1:12" ht="15.75" x14ac:dyDescent="0.25">
      <c r="A119" s="15" t="s">
        <v>16</v>
      </c>
      <c r="B119" s="21" t="s">
        <v>115</v>
      </c>
      <c r="C119" s="12" t="s">
        <v>338</v>
      </c>
      <c r="D119" s="37">
        <v>8</v>
      </c>
      <c r="E119" s="37">
        <v>0.60329999999999984</v>
      </c>
      <c r="F119" s="37">
        <v>4</v>
      </c>
      <c r="G119" s="37">
        <v>2.1700000000000001E-2</v>
      </c>
      <c r="H119" s="37">
        <v>0</v>
      </c>
      <c r="I119" s="37">
        <v>0</v>
      </c>
      <c r="J119" s="37">
        <v>0</v>
      </c>
      <c r="K119" s="37">
        <v>0</v>
      </c>
    </row>
    <row r="120" spans="1:12" ht="15.75" x14ac:dyDescent="0.25">
      <c r="A120" s="15" t="s">
        <v>16</v>
      </c>
      <c r="B120" s="21" t="s">
        <v>47</v>
      </c>
      <c r="C120" s="12" t="s">
        <v>26</v>
      </c>
      <c r="D120" s="37">
        <v>0</v>
      </c>
      <c r="E120" s="37">
        <v>0</v>
      </c>
      <c r="F120" s="37">
        <v>0</v>
      </c>
      <c r="G120" s="37">
        <v>0</v>
      </c>
      <c r="H120" s="37">
        <v>1</v>
      </c>
      <c r="I120" s="37">
        <v>0.01</v>
      </c>
      <c r="J120" s="37">
        <v>0</v>
      </c>
      <c r="K120" s="37">
        <v>0</v>
      </c>
    </row>
    <row r="121" spans="1:12" ht="15.75" x14ac:dyDescent="0.25">
      <c r="A121" s="15" t="s">
        <v>16</v>
      </c>
      <c r="B121" s="21" t="s">
        <v>67</v>
      </c>
      <c r="C121" s="12" t="s">
        <v>339</v>
      </c>
      <c r="D121" s="37">
        <v>11</v>
      </c>
      <c r="E121" s="37">
        <v>0.7621</v>
      </c>
      <c r="F121" s="37">
        <v>9</v>
      </c>
      <c r="G121" s="37">
        <v>0.50010500000000002</v>
      </c>
      <c r="H121" s="37">
        <v>2</v>
      </c>
      <c r="I121" s="37">
        <v>2.7E-2</v>
      </c>
      <c r="J121" s="37">
        <v>0</v>
      </c>
      <c r="K121" s="37">
        <v>0</v>
      </c>
    </row>
    <row r="122" spans="1:12" ht="15.75" x14ac:dyDescent="0.25">
      <c r="A122" s="15" t="s">
        <v>16</v>
      </c>
      <c r="B122" s="21" t="s">
        <v>48</v>
      </c>
      <c r="C122" s="12" t="s">
        <v>260</v>
      </c>
      <c r="D122" s="37">
        <v>0</v>
      </c>
      <c r="E122" s="37">
        <v>0</v>
      </c>
      <c r="F122" s="37">
        <v>1</v>
      </c>
      <c r="G122" s="37">
        <v>6.3E-3</v>
      </c>
      <c r="H122" s="37">
        <v>0</v>
      </c>
      <c r="I122" s="37">
        <v>0</v>
      </c>
      <c r="J122" s="37">
        <v>0</v>
      </c>
      <c r="K122" s="37">
        <v>0</v>
      </c>
    </row>
    <row r="123" spans="1:12" ht="15.75" x14ac:dyDescent="0.25">
      <c r="A123" s="15" t="s">
        <v>16</v>
      </c>
      <c r="B123" s="21" t="s">
        <v>49</v>
      </c>
      <c r="C123" s="12" t="s">
        <v>27</v>
      </c>
      <c r="D123" s="37">
        <v>0</v>
      </c>
      <c r="E123" s="37">
        <v>0</v>
      </c>
      <c r="F123" s="37">
        <v>6</v>
      </c>
      <c r="G123" s="37">
        <v>5.1900000000000002E-2</v>
      </c>
      <c r="H123" s="37">
        <v>4</v>
      </c>
      <c r="I123" s="37">
        <v>4.1299999999999996E-2</v>
      </c>
      <c r="J123" s="37">
        <v>0</v>
      </c>
      <c r="K123" s="37">
        <v>0</v>
      </c>
      <c r="L123" s="35"/>
    </row>
    <row r="124" spans="1:12" ht="15.75" x14ac:dyDescent="0.25">
      <c r="A124" s="15" t="s">
        <v>16</v>
      </c>
      <c r="B124" s="21" t="s">
        <v>68</v>
      </c>
      <c r="C124" s="12" t="s">
        <v>340</v>
      </c>
      <c r="D124" s="37">
        <v>2</v>
      </c>
      <c r="E124" s="37">
        <v>7.51E-2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</row>
    <row r="125" spans="1:12" ht="15.75" x14ac:dyDescent="0.25">
      <c r="A125" s="15" t="s">
        <v>16</v>
      </c>
      <c r="B125" s="21" t="s">
        <v>116</v>
      </c>
      <c r="C125" s="12" t="s">
        <v>341</v>
      </c>
      <c r="D125" s="37">
        <v>4</v>
      </c>
      <c r="E125" s="37">
        <v>3.3100000000000004E-2</v>
      </c>
      <c r="F125" s="37">
        <v>0</v>
      </c>
      <c r="G125" s="37">
        <v>0</v>
      </c>
      <c r="H125" s="37">
        <v>1</v>
      </c>
      <c r="I125" s="37">
        <v>1.4999999999999999E-2</v>
      </c>
      <c r="J125" s="37">
        <v>1</v>
      </c>
      <c r="K125" s="37">
        <v>8.5000000000000006E-3</v>
      </c>
    </row>
    <row r="126" spans="1:12" ht="15.75" x14ac:dyDescent="0.25">
      <c r="A126" s="15" t="s">
        <v>16</v>
      </c>
      <c r="B126" s="21" t="s">
        <v>69</v>
      </c>
      <c r="C126" s="12" t="s">
        <v>342</v>
      </c>
      <c r="D126" s="37">
        <v>1</v>
      </c>
      <c r="E126" s="37">
        <v>6.0000000000000001E-3</v>
      </c>
      <c r="F126" s="37">
        <v>1</v>
      </c>
      <c r="G126" s="37">
        <v>1.2E-2</v>
      </c>
      <c r="H126" s="37">
        <v>1</v>
      </c>
      <c r="I126" s="37">
        <v>1.4999999999999999E-2</v>
      </c>
      <c r="J126" s="37">
        <v>0</v>
      </c>
      <c r="K126" s="37">
        <v>0</v>
      </c>
    </row>
    <row r="127" spans="1:12" ht="15.75" x14ac:dyDescent="0.25">
      <c r="A127" s="15" t="s">
        <v>16</v>
      </c>
      <c r="B127" s="21" t="s">
        <v>117</v>
      </c>
      <c r="C127" s="12" t="s">
        <v>343</v>
      </c>
      <c r="D127" s="37">
        <v>4</v>
      </c>
      <c r="E127" s="37">
        <v>2.9600000000000001E-2</v>
      </c>
      <c r="F127" s="37">
        <v>2</v>
      </c>
      <c r="G127" s="37">
        <v>1.83E-2</v>
      </c>
      <c r="H127" s="37">
        <v>0</v>
      </c>
      <c r="I127" s="37">
        <v>0</v>
      </c>
      <c r="J127" s="37">
        <v>0</v>
      </c>
      <c r="K127" s="37">
        <v>0</v>
      </c>
    </row>
    <row r="128" spans="1:12" ht="15.75" x14ac:dyDescent="0.25">
      <c r="A128" s="15" t="s">
        <v>16</v>
      </c>
      <c r="B128" s="21" t="s">
        <v>50</v>
      </c>
      <c r="C128" s="12" t="s">
        <v>28</v>
      </c>
      <c r="D128" s="37">
        <v>21</v>
      </c>
      <c r="E128" s="37">
        <v>0.16350000000000001</v>
      </c>
      <c r="F128" s="37">
        <v>6</v>
      </c>
      <c r="G128" s="37">
        <v>6.9099999999999995E-2</v>
      </c>
      <c r="H128" s="37">
        <v>7</v>
      </c>
      <c r="I128" s="37">
        <v>5.4699999999999999E-2</v>
      </c>
      <c r="J128" s="37">
        <v>0</v>
      </c>
      <c r="K128" s="37">
        <v>0</v>
      </c>
    </row>
    <row r="129" spans="1:11" ht="15.75" x14ac:dyDescent="0.25">
      <c r="A129" s="15" t="s">
        <v>16</v>
      </c>
      <c r="B129" s="21" t="s">
        <v>51</v>
      </c>
      <c r="C129" s="12" t="s">
        <v>231</v>
      </c>
      <c r="D129" s="37">
        <v>0</v>
      </c>
      <c r="E129" s="37">
        <v>0</v>
      </c>
      <c r="F129" s="37">
        <v>0</v>
      </c>
      <c r="G129" s="37">
        <v>0</v>
      </c>
      <c r="H129" s="37">
        <v>0</v>
      </c>
      <c r="I129" s="37">
        <v>0</v>
      </c>
      <c r="J129" s="37">
        <v>0</v>
      </c>
      <c r="K129" s="37">
        <v>0</v>
      </c>
    </row>
    <row r="130" spans="1:11" ht="15.75" x14ac:dyDescent="0.25">
      <c r="A130" s="15" t="s">
        <v>16</v>
      </c>
      <c r="B130" s="21" t="s">
        <v>153</v>
      </c>
      <c r="C130" s="12" t="s">
        <v>344</v>
      </c>
      <c r="D130" s="37">
        <v>6</v>
      </c>
      <c r="E130" s="37">
        <v>6.409999999999999E-2</v>
      </c>
      <c r="F130" s="37">
        <v>5</v>
      </c>
      <c r="G130" s="37">
        <v>5.2049999999999999E-2</v>
      </c>
      <c r="H130" s="37">
        <v>8</v>
      </c>
      <c r="I130" s="37">
        <v>7.3999999999999996E-2</v>
      </c>
      <c r="J130" s="37">
        <v>0</v>
      </c>
      <c r="K130" s="37">
        <v>0</v>
      </c>
    </row>
    <row r="131" spans="1:11" ht="15.75" x14ac:dyDescent="0.25">
      <c r="A131" s="15" t="s">
        <v>16</v>
      </c>
      <c r="B131" s="21" t="s">
        <v>154</v>
      </c>
      <c r="C131" s="12" t="s">
        <v>345</v>
      </c>
      <c r="D131" s="37">
        <v>6</v>
      </c>
      <c r="E131" s="37">
        <v>2.2499999999999998E-3</v>
      </c>
      <c r="F131" s="37">
        <v>1</v>
      </c>
      <c r="G131" s="37">
        <v>1E-3</v>
      </c>
      <c r="H131" s="37">
        <v>0</v>
      </c>
      <c r="I131" s="37">
        <v>0</v>
      </c>
      <c r="J131" s="37">
        <v>0</v>
      </c>
      <c r="K131" s="37">
        <v>0</v>
      </c>
    </row>
    <row r="132" spans="1:11" ht="15.75" x14ac:dyDescent="0.25">
      <c r="A132" s="15" t="s">
        <v>16</v>
      </c>
      <c r="B132" s="21" t="s">
        <v>155</v>
      </c>
      <c r="C132" s="12" t="s">
        <v>346</v>
      </c>
      <c r="D132" s="37">
        <v>2</v>
      </c>
      <c r="E132" s="37">
        <v>2.1299999999999999E-2</v>
      </c>
      <c r="F132" s="37">
        <v>0</v>
      </c>
      <c r="G132" s="37">
        <v>0</v>
      </c>
      <c r="H132" s="37">
        <v>5</v>
      </c>
      <c r="I132" s="37">
        <v>4.36E-2</v>
      </c>
      <c r="J132" s="37">
        <v>0</v>
      </c>
      <c r="K132" s="37">
        <v>0</v>
      </c>
    </row>
    <row r="133" spans="1:11" ht="15.75" x14ac:dyDescent="0.25">
      <c r="A133" s="15" t="s">
        <v>16</v>
      </c>
      <c r="B133" s="21" t="s">
        <v>156</v>
      </c>
      <c r="C133" s="12" t="s">
        <v>230</v>
      </c>
      <c r="D133" s="37">
        <v>0</v>
      </c>
      <c r="E133" s="37">
        <v>0</v>
      </c>
      <c r="F133" s="37">
        <v>0</v>
      </c>
      <c r="G133" s="37">
        <v>0</v>
      </c>
      <c r="H133" s="37">
        <v>0</v>
      </c>
      <c r="I133" s="37">
        <v>0</v>
      </c>
      <c r="J133" s="37">
        <v>0</v>
      </c>
      <c r="K133" s="37">
        <v>0</v>
      </c>
    </row>
    <row r="134" spans="1:11" ht="15.75" x14ac:dyDescent="0.25">
      <c r="A134" s="15" t="s">
        <v>16</v>
      </c>
      <c r="B134" s="21" t="s">
        <v>157</v>
      </c>
      <c r="C134" s="12" t="s">
        <v>229</v>
      </c>
      <c r="D134" s="37">
        <v>0</v>
      </c>
      <c r="E134" s="37">
        <v>0</v>
      </c>
      <c r="F134" s="37">
        <v>0</v>
      </c>
      <c r="G134" s="37">
        <v>0</v>
      </c>
      <c r="H134" s="37">
        <v>0</v>
      </c>
      <c r="I134" s="37">
        <v>0</v>
      </c>
      <c r="J134" s="37">
        <v>0</v>
      </c>
      <c r="K134" s="37">
        <v>0</v>
      </c>
    </row>
    <row r="135" spans="1:11" ht="15.75" x14ac:dyDescent="0.25">
      <c r="A135" s="15" t="s">
        <v>16</v>
      </c>
      <c r="B135" s="21" t="s">
        <v>158</v>
      </c>
      <c r="C135" s="12" t="s">
        <v>125</v>
      </c>
      <c r="D135" s="37">
        <v>0</v>
      </c>
      <c r="E135" s="37">
        <v>0</v>
      </c>
      <c r="F135" s="37">
        <v>0</v>
      </c>
      <c r="G135" s="37">
        <v>0</v>
      </c>
      <c r="H135" s="37">
        <v>0</v>
      </c>
      <c r="I135" s="37">
        <v>0</v>
      </c>
      <c r="J135" s="37">
        <v>0</v>
      </c>
      <c r="K135" s="37">
        <v>0</v>
      </c>
    </row>
    <row r="136" spans="1:11" ht="15.75" x14ac:dyDescent="0.25">
      <c r="A136" s="15" t="s">
        <v>16</v>
      </c>
      <c r="B136" s="21" t="s">
        <v>159</v>
      </c>
      <c r="C136" s="12" t="s">
        <v>347</v>
      </c>
      <c r="D136" s="37">
        <v>5</v>
      </c>
      <c r="E136" s="37">
        <v>6.9000000000000006E-2</v>
      </c>
      <c r="F136" s="37">
        <v>13</v>
      </c>
      <c r="G136" s="37">
        <v>0.11700000000000001</v>
      </c>
      <c r="H136" s="37">
        <v>0</v>
      </c>
      <c r="I136" s="37">
        <v>0</v>
      </c>
      <c r="J136" s="37">
        <v>0</v>
      </c>
      <c r="K136" s="37">
        <v>0</v>
      </c>
    </row>
    <row r="137" spans="1:11" ht="15.75" x14ac:dyDescent="0.25">
      <c r="A137" s="15" t="s">
        <v>16</v>
      </c>
      <c r="B137" s="21" t="s">
        <v>160</v>
      </c>
      <c r="C137" s="12" t="s">
        <v>29</v>
      </c>
      <c r="D137" s="37">
        <v>0</v>
      </c>
      <c r="E137" s="37">
        <v>0</v>
      </c>
      <c r="F137" s="37">
        <v>1</v>
      </c>
      <c r="G137" s="37">
        <v>2.8E-3</v>
      </c>
      <c r="H137" s="37">
        <v>2</v>
      </c>
      <c r="I137" s="37">
        <v>2.4E-2</v>
      </c>
      <c r="J137" s="37">
        <v>1</v>
      </c>
      <c r="K137" s="37">
        <v>1.4999999999999999E-2</v>
      </c>
    </row>
    <row r="138" spans="1:11" ht="15.75" x14ac:dyDescent="0.25">
      <c r="A138" s="15" t="s">
        <v>16</v>
      </c>
      <c r="B138" s="21" t="s">
        <v>161</v>
      </c>
      <c r="C138" s="12" t="s">
        <v>224</v>
      </c>
      <c r="D138" s="37">
        <v>0</v>
      </c>
      <c r="E138" s="37">
        <v>0</v>
      </c>
      <c r="F138" s="37">
        <v>0</v>
      </c>
      <c r="G138" s="37">
        <v>0</v>
      </c>
      <c r="H138" s="37">
        <v>0</v>
      </c>
      <c r="I138" s="37">
        <v>0</v>
      </c>
      <c r="J138" s="37">
        <v>0</v>
      </c>
      <c r="K138" s="37">
        <v>0</v>
      </c>
    </row>
    <row r="139" spans="1:11" ht="15.75" x14ac:dyDescent="0.25">
      <c r="A139" s="15" t="s">
        <v>16</v>
      </c>
      <c r="B139" s="21" t="s">
        <v>164</v>
      </c>
      <c r="C139" s="12" t="s">
        <v>138</v>
      </c>
      <c r="D139" s="37">
        <v>0</v>
      </c>
      <c r="E139" s="37">
        <v>0</v>
      </c>
      <c r="F139" s="37">
        <v>0</v>
      </c>
      <c r="G139" s="37">
        <v>0</v>
      </c>
      <c r="H139" s="37">
        <v>0</v>
      </c>
      <c r="I139" s="37">
        <v>0</v>
      </c>
      <c r="J139" s="37">
        <v>0</v>
      </c>
      <c r="K139" s="37">
        <v>0</v>
      </c>
    </row>
    <row r="140" spans="1:11" ht="15.75" x14ac:dyDescent="0.25">
      <c r="A140" s="15" t="s">
        <v>16</v>
      </c>
      <c r="B140" s="21" t="s">
        <v>206</v>
      </c>
      <c r="C140" s="12" t="s">
        <v>233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0</v>
      </c>
      <c r="J140" s="37">
        <v>0</v>
      </c>
      <c r="K140" s="37">
        <v>0</v>
      </c>
    </row>
    <row r="141" spans="1:11" ht="15.75" x14ac:dyDescent="0.25">
      <c r="A141" s="15" t="s">
        <v>16</v>
      </c>
      <c r="B141" s="21" t="s">
        <v>207</v>
      </c>
      <c r="C141" s="12" t="s">
        <v>227</v>
      </c>
      <c r="D141" s="37">
        <v>0</v>
      </c>
      <c r="E141" s="37">
        <v>0</v>
      </c>
      <c r="F141" s="37">
        <v>1</v>
      </c>
      <c r="G141" s="37">
        <v>5.0000000000000001E-3</v>
      </c>
      <c r="H141" s="37">
        <v>1</v>
      </c>
      <c r="I141" s="37">
        <v>6.3E-3</v>
      </c>
      <c r="J141" s="37">
        <v>0</v>
      </c>
      <c r="K141" s="37">
        <v>0</v>
      </c>
    </row>
    <row r="142" spans="1:11" ht="15.75" x14ac:dyDescent="0.25">
      <c r="A142" s="15" t="s">
        <v>16</v>
      </c>
      <c r="B142" s="21" t="s">
        <v>208</v>
      </c>
      <c r="C142" s="12" t="s">
        <v>80</v>
      </c>
      <c r="D142" s="37">
        <v>0</v>
      </c>
      <c r="E142" s="37">
        <v>0</v>
      </c>
      <c r="F142" s="37">
        <v>0</v>
      </c>
      <c r="G142" s="37">
        <v>0</v>
      </c>
      <c r="H142" s="37">
        <v>0</v>
      </c>
      <c r="I142" s="37">
        <v>0</v>
      </c>
      <c r="J142" s="37">
        <v>0</v>
      </c>
      <c r="K142" s="37">
        <v>0</v>
      </c>
    </row>
    <row r="143" spans="1:11" ht="15.75" x14ac:dyDescent="0.25">
      <c r="A143" s="15" t="s">
        <v>16</v>
      </c>
      <c r="B143" s="21" t="s">
        <v>210</v>
      </c>
      <c r="C143" s="12" t="s">
        <v>118</v>
      </c>
      <c r="D143" s="37">
        <v>0</v>
      </c>
      <c r="E143" s="37">
        <v>0</v>
      </c>
      <c r="F143" s="37">
        <v>4</v>
      </c>
      <c r="G143" s="37">
        <v>2.5499999999999998E-2</v>
      </c>
      <c r="H143" s="37">
        <v>0</v>
      </c>
      <c r="I143" s="37">
        <v>0</v>
      </c>
      <c r="J143" s="37">
        <v>0</v>
      </c>
      <c r="K143" s="37">
        <v>0</v>
      </c>
    </row>
    <row r="144" spans="1:11" ht="15.75" x14ac:dyDescent="0.25">
      <c r="A144" s="15" t="s">
        <v>16</v>
      </c>
      <c r="B144" s="21" t="s">
        <v>226</v>
      </c>
      <c r="C144" s="12" t="s">
        <v>348</v>
      </c>
      <c r="D144" s="37">
        <v>3</v>
      </c>
      <c r="E144" s="37">
        <v>4.8000000000000001E-2</v>
      </c>
      <c r="F144" s="37">
        <v>0</v>
      </c>
      <c r="G144" s="37">
        <v>0</v>
      </c>
      <c r="H144" s="37">
        <v>0</v>
      </c>
      <c r="I144" s="37">
        <v>0</v>
      </c>
      <c r="J144" s="37">
        <v>0</v>
      </c>
      <c r="K144" s="37">
        <v>0</v>
      </c>
    </row>
    <row r="145" spans="1:11" ht="15.75" x14ac:dyDescent="0.25">
      <c r="A145" s="15" t="s">
        <v>16</v>
      </c>
      <c r="B145" s="21" t="s">
        <v>228</v>
      </c>
      <c r="C145" s="12" t="s">
        <v>54</v>
      </c>
      <c r="D145" s="37">
        <v>0</v>
      </c>
      <c r="E145" s="37">
        <v>0</v>
      </c>
      <c r="F145" s="37">
        <v>1</v>
      </c>
      <c r="G145" s="37">
        <v>0.45</v>
      </c>
      <c r="H145" s="37">
        <v>1</v>
      </c>
      <c r="I145" s="37">
        <v>1.4999999999999999E-2</v>
      </c>
      <c r="J145" s="37">
        <v>1</v>
      </c>
      <c r="K145" s="37">
        <v>2.8E-3</v>
      </c>
    </row>
    <row r="146" spans="1:11" ht="15.75" x14ac:dyDescent="0.25">
      <c r="A146" s="15" t="s">
        <v>16</v>
      </c>
      <c r="B146" s="21" t="s">
        <v>232</v>
      </c>
      <c r="C146" s="12" t="s">
        <v>349</v>
      </c>
      <c r="D146" s="37">
        <v>63</v>
      </c>
      <c r="E146" s="37">
        <v>1.2454000000000001</v>
      </c>
      <c r="F146" s="37">
        <v>25</v>
      </c>
      <c r="G146" s="37">
        <v>0.21809999999999996</v>
      </c>
      <c r="H146" s="37">
        <v>9</v>
      </c>
      <c r="I146" s="37">
        <v>0.115</v>
      </c>
      <c r="J146" s="37">
        <v>1</v>
      </c>
      <c r="K146" s="37">
        <v>2.8E-3</v>
      </c>
    </row>
    <row r="147" spans="1:11" ht="15.75" x14ac:dyDescent="0.25">
      <c r="A147" s="15" t="s">
        <v>16</v>
      </c>
      <c r="B147" s="21" t="s">
        <v>254</v>
      </c>
      <c r="C147" s="12" t="s">
        <v>350</v>
      </c>
      <c r="D147" s="37">
        <v>1</v>
      </c>
      <c r="E147" s="37">
        <v>1.4999999999999999E-2</v>
      </c>
      <c r="F147" s="37">
        <v>0</v>
      </c>
      <c r="G147" s="37">
        <v>0</v>
      </c>
      <c r="H147" s="37">
        <v>0</v>
      </c>
      <c r="I147" s="37">
        <v>0</v>
      </c>
      <c r="J147" s="37">
        <v>2</v>
      </c>
      <c r="K147" s="37">
        <v>2.7E-2</v>
      </c>
    </row>
    <row r="148" spans="1:11" ht="15.75" x14ac:dyDescent="0.25">
      <c r="A148" s="7" t="s">
        <v>16</v>
      </c>
      <c r="B148" s="20" t="s">
        <v>255</v>
      </c>
      <c r="C148" s="36" t="s">
        <v>225</v>
      </c>
      <c r="D148" s="37">
        <v>0</v>
      </c>
      <c r="E148" s="37">
        <v>0</v>
      </c>
      <c r="F148" s="37">
        <v>0</v>
      </c>
      <c r="G148" s="37">
        <v>0</v>
      </c>
      <c r="H148" s="37">
        <v>0</v>
      </c>
      <c r="I148" s="37">
        <v>0</v>
      </c>
      <c r="J148" s="37">
        <v>0</v>
      </c>
      <c r="K148" s="37">
        <v>0</v>
      </c>
    </row>
  </sheetData>
  <mergeCells count="6">
    <mergeCell ref="J4:K5"/>
    <mergeCell ref="A4:A6"/>
    <mergeCell ref="C4:C6"/>
    <mergeCell ref="D4:E5"/>
    <mergeCell ref="F4:G5"/>
    <mergeCell ref="H4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6"/>
  <sheetViews>
    <sheetView workbookViewId="0">
      <pane ySplit="3" topLeftCell="A8" activePane="bottomLeft" state="frozen"/>
      <selection pane="bottomLeft" activeCell="A3" sqref="A3:XFD3"/>
    </sheetView>
  </sheetViews>
  <sheetFormatPr defaultRowHeight="15" x14ac:dyDescent="0.25"/>
  <cols>
    <col min="1" max="1" width="16.140625" customWidth="1"/>
    <col min="2" max="2" width="10.140625" customWidth="1"/>
    <col min="3" max="3" width="16.85546875" customWidth="1"/>
    <col min="4" max="4" width="17.7109375" customWidth="1"/>
    <col min="5" max="5" width="14.140625" customWidth="1"/>
    <col min="6" max="6" width="22" customWidth="1"/>
    <col min="7" max="7" width="12.28515625" customWidth="1"/>
    <col min="8" max="8" width="40.28515625" style="11" bestFit="1" customWidth="1"/>
    <col min="237" max="237" width="16.140625" customWidth="1"/>
    <col min="238" max="238" width="10.140625" customWidth="1"/>
    <col min="239" max="239" width="16.85546875" customWidth="1"/>
    <col min="240" max="240" width="17.7109375" customWidth="1"/>
    <col min="241" max="241" width="14.140625" customWidth="1"/>
    <col min="242" max="242" width="22" customWidth="1"/>
    <col min="243" max="243" width="13.7109375" customWidth="1"/>
    <col min="244" max="244" width="63.42578125" customWidth="1"/>
    <col min="493" max="493" width="16.140625" customWidth="1"/>
    <col min="494" max="494" width="10.140625" customWidth="1"/>
    <col min="495" max="495" width="16.85546875" customWidth="1"/>
    <col min="496" max="496" width="17.7109375" customWidth="1"/>
    <col min="497" max="497" width="14.140625" customWidth="1"/>
    <col min="498" max="498" width="22" customWidth="1"/>
    <col min="499" max="499" width="13.7109375" customWidth="1"/>
    <col min="500" max="500" width="63.42578125" customWidth="1"/>
    <col min="749" max="749" width="16.140625" customWidth="1"/>
    <col min="750" max="750" width="10.140625" customWidth="1"/>
    <col min="751" max="751" width="16.85546875" customWidth="1"/>
    <col min="752" max="752" width="17.7109375" customWidth="1"/>
    <col min="753" max="753" width="14.140625" customWidth="1"/>
    <col min="754" max="754" width="22" customWidth="1"/>
    <col min="755" max="755" width="13.7109375" customWidth="1"/>
    <col min="756" max="756" width="63.42578125" customWidth="1"/>
    <col min="1005" max="1005" width="16.140625" customWidth="1"/>
    <col min="1006" max="1006" width="10.140625" customWidth="1"/>
    <col min="1007" max="1007" width="16.85546875" customWidth="1"/>
    <col min="1008" max="1008" width="17.7109375" customWidth="1"/>
    <col min="1009" max="1009" width="14.140625" customWidth="1"/>
    <col min="1010" max="1010" width="22" customWidth="1"/>
    <col min="1011" max="1011" width="13.7109375" customWidth="1"/>
    <col min="1012" max="1012" width="63.42578125" customWidth="1"/>
    <col min="1261" max="1261" width="16.140625" customWidth="1"/>
    <col min="1262" max="1262" width="10.140625" customWidth="1"/>
    <col min="1263" max="1263" width="16.85546875" customWidth="1"/>
    <col min="1264" max="1264" width="17.7109375" customWidth="1"/>
    <col min="1265" max="1265" width="14.140625" customWidth="1"/>
    <col min="1266" max="1266" width="22" customWidth="1"/>
    <col min="1267" max="1267" width="13.7109375" customWidth="1"/>
    <col min="1268" max="1268" width="63.42578125" customWidth="1"/>
    <col min="1517" max="1517" width="16.140625" customWidth="1"/>
    <col min="1518" max="1518" width="10.140625" customWidth="1"/>
    <col min="1519" max="1519" width="16.85546875" customWidth="1"/>
    <col min="1520" max="1520" width="17.7109375" customWidth="1"/>
    <col min="1521" max="1521" width="14.140625" customWidth="1"/>
    <col min="1522" max="1522" width="22" customWidth="1"/>
    <col min="1523" max="1523" width="13.7109375" customWidth="1"/>
    <col min="1524" max="1524" width="63.42578125" customWidth="1"/>
    <col min="1773" max="1773" width="16.140625" customWidth="1"/>
    <col min="1774" max="1774" width="10.140625" customWidth="1"/>
    <col min="1775" max="1775" width="16.85546875" customWidth="1"/>
    <col min="1776" max="1776" width="17.7109375" customWidth="1"/>
    <col min="1777" max="1777" width="14.140625" customWidth="1"/>
    <col min="1778" max="1778" width="22" customWidth="1"/>
    <col min="1779" max="1779" width="13.7109375" customWidth="1"/>
    <col min="1780" max="1780" width="63.42578125" customWidth="1"/>
    <col min="2029" max="2029" width="16.140625" customWidth="1"/>
    <col min="2030" max="2030" width="10.140625" customWidth="1"/>
    <col min="2031" max="2031" width="16.85546875" customWidth="1"/>
    <col min="2032" max="2032" width="17.7109375" customWidth="1"/>
    <col min="2033" max="2033" width="14.140625" customWidth="1"/>
    <col min="2034" max="2034" width="22" customWidth="1"/>
    <col min="2035" max="2035" width="13.7109375" customWidth="1"/>
    <col min="2036" max="2036" width="63.42578125" customWidth="1"/>
    <col min="2285" max="2285" width="16.140625" customWidth="1"/>
    <col min="2286" max="2286" width="10.140625" customWidth="1"/>
    <col min="2287" max="2287" width="16.85546875" customWidth="1"/>
    <col min="2288" max="2288" width="17.7109375" customWidth="1"/>
    <col min="2289" max="2289" width="14.140625" customWidth="1"/>
    <col min="2290" max="2290" width="22" customWidth="1"/>
    <col min="2291" max="2291" width="13.7109375" customWidth="1"/>
    <col min="2292" max="2292" width="63.42578125" customWidth="1"/>
    <col min="2541" max="2541" width="16.140625" customWidth="1"/>
    <col min="2542" max="2542" width="10.140625" customWidth="1"/>
    <col min="2543" max="2543" width="16.85546875" customWidth="1"/>
    <col min="2544" max="2544" width="17.7109375" customWidth="1"/>
    <col min="2545" max="2545" width="14.140625" customWidth="1"/>
    <col min="2546" max="2546" width="22" customWidth="1"/>
    <col min="2547" max="2547" width="13.7109375" customWidth="1"/>
    <col min="2548" max="2548" width="63.42578125" customWidth="1"/>
    <col min="2797" max="2797" width="16.140625" customWidth="1"/>
    <col min="2798" max="2798" width="10.140625" customWidth="1"/>
    <col min="2799" max="2799" width="16.85546875" customWidth="1"/>
    <col min="2800" max="2800" width="17.7109375" customWidth="1"/>
    <col min="2801" max="2801" width="14.140625" customWidth="1"/>
    <col min="2802" max="2802" width="22" customWidth="1"/>
    <col min="2803" max="2803" width="13.7109375" customWidth="1"/>
    <col min="2804" max="2804" width="63.42578125" customWidth="1"/>
    <col min="3053" max="3053" width="16.140625" customWidth="1"/>
    <col min="3054" max="3054" width="10.140625" customWidth="1"/>
    <col min="3055" max="3055" width="16.85546875" customWidth="1"/>
    <col min="3056" max="3056" width="17.7109375" customWidth="1"/>
    <col min="3057" max="3057" width="14.140625" customWidth="1"/>
    <col min="3058" max="3058" width="22" customWidth="1"/>
    <col min="3059" max="3059" width="13.7109375" customWidth="1"/>
    <col min="3060" max="3060" width="63.42578125" customWidth="1"/>
    <col min="3309" max="3309" width="16.140625" customWidth="1"/>
    <col min="3310" max="3310" width="10.140625" customWidth="1"/>
    <col min="3311" max="3311" width="16.85546875" customWidth="1"/>
    <col min="3312" max="3312" width="17.7109375" customWidth="1"/>
    <col min="3313" max="3313" width="14.140625" customWidth="1"/>
    <col min="3314" max="3314" width="22" customWidth="1"/>
    <col min="3315" max="3315" width="13.7109375" customWidth="1"/>
    <col min="3316" max="3316" width="63.42578125" customWidth="1"/>
    <col min="3565" max="3565" width="16.140625" customWidth="1"/>
    <col min="3566" max="3566" width="10.140625" customWidth="1"/>
    <col min="3567" max="3567" width="16.85546875" customWidth="1"/>
    <col min="3568" max="3568" width="17.7109375" customWidth="1"/>
    <col min="3569" max="3569" width="14.140625" customWidth="1"/>
    <col min="3570" max="3570" width="22" customWidth="1"/>
    <col min="3571" max="3571" width="13.7109375" customWidth="1"/>
    <col min="3572" max="3572" width="63.42578125" customWidth="1"/>
    <col min="3821" max="3821" width="16.140625" customWidth="1"/>
    <col min="3822" max="3822" width="10.140625" customWidth="1"/>
    <col min="3823" max="3823" width="16.85546875" customWidth="1"/>
    <col min="3824" max="3824" width="17.7109375" customWidth="1"/>
    <col min="3825" max="3825" width="14.140625" customWidth="1"/>
    <col min="3826" max="3826" width="22" customWidth="1"/>
    <col min="3827" max="3827" width="13.7109375" customWidth="1"/>
    <col min="3828" max="3828" width="63.42578125" customWidth="1"/>
    <col min="4077" max="4077" width="16.140625" customWidth="1"/>
    <col min="4078" max="4078" width="10.140625" customWidth="1"/>
    <col min="4079" max="4079" width="16.85546875" customWidth="1"/>
    <col min="4080" max="4080" width="17.7109375" customWidth="1"/>
    <col min="4081" max="4081" width="14.140625" customWidth="1"/>
    <col min="4082" max="4082" width="22" customWidth="1"/>
    <col min="4083" max="4083" width="13.7109375" customWidth="1"/>
    <col min="4084" max="4084" width="63.42578125" customWidth="1"/>
    <col min="4333" max="4333" width="16.140625" customWidth="1"/>
    <col min="4334" max="4334" width="10.140625" customWidth="1"/>
    <col min="4335" max="4335" width="16.85546875" customWidth="1"/>
    <col min="4336" max="4336" width="17.7109375" customWidth="1"/>
    <col min="4337" max="4337" width="14.140625" customWidth="1"/>
    <col min="4338" max="4338" width="22" customWidth="1"/>
    <col min="4339" max="4339" width="13.7109375" customWidth="1"/>
    <col min="4340" max="4340" width="63.42578125" customWidth="1"/>
    <col min="4589" max="4589" width="16.140625" customWidth="1"/>
    <col min="4590" max="4590" width="10.140625" customWidth="1"/>
    <col min="4591" max="4591" width="16.85546875" customWidth="1"/>
    <col min="4592" max="4592" width="17.7109375" customWidth="1"/>
    <col min="4593" max="4593" width="14.140625" customWidth="1"/>
    <col min="4594" max="4594" width="22" customWidth="1"/>
    <col min="4595" max="4595" width="13.7109375" customWidth="1"/>
    <col min="4596" max="4596" width="63.42578125" customWidth="1"/>
    <col min="4845" max="4845" width="16.140625" customWidth="1"/>
    <col min="4846" max="4846" width="10.140625" customWidth="1"/>
    <col min="4847" max="4847" width="16.85546875" customWidth="1"/>
    <col min="4848" max="4848" width="17.7109375" customWidth="1"/>
    <col min="4849" max="4849" width="14.140625" customWidth="1"/>
    <col min="4850" max="4850" width="22" customWidth="1"/>
    <col min="4851" max="4851" width="13.7109375" customWidth="1"/>
    <col min="4852" max="4852" width="63.42578125" customWidth="1"/>
    <col min="5101" max="5101" width="16.140625" customWidth="1"/>
    <col min="5102" max="5102" width="10.140625" customWidth="1"/>
    <col min="5103" max="5103" width="16.85546875" customWidth="1"/>
    <col min="5104" max="5104" width="17.7109375" customWidth="1"/>
    <col min="5105" max="5105" width="14.140625" customWidth="1"/>
    <col min="5106" max="5106" width="22" customWidth="1"/>
    <col min="5107" max="5107" width="13.7109375" customWidth="1"/>
    <col min="5108" max="5108" width="63.42578125" customWidth="1"/>
    <col min="5357" max="5357" width="16.140625" customWidth="1"/>
    <col min="5358" max="5358" width="10.140625" customWidth="1"/>
    <col min="5359" max="5359" width="16.85546875" customWidth="1"/>
    <col min="5360" max="5360" width="17.7109375" customWidth="1"/>
    <col min="5361" max="5361" width="14.140625" customWidth="1"/>
    <col min="5362" max="5362" width="22" customWidth="1"/>
    <col min="5363" max="5363" width="13.7109375" customWidth="1"/>
    <col min="5364" max="5364" width="63.42578125" customWidth="1"/>
    <col min="5613" max="5613" width="16.140625" customWidth="1"/>
    <col min="5614" max="5614" width="10.140625" customWidth="1"/>
    <col min="5615" max="5615" width="16.85546875" customWidth="1"/>
    <col min="5616" max="5616" width="17.7109375" customWidth="1"/>
    <col min="5617" max="5617" width="14.140625" customWidth="1"/>
    <col min="5618" max="5618" width="22" customWidth="1"/>
    <col min="5619" max="5619" width="13.7109375" customWidth="1"/>
    <col min="5620" max="5620" width="63.42578125" customWidth="1"/>
    <col min="5869" max="5869" width="16.140625" customWidth="1"/>
    <col min="5870" max="5870" width="10.140625" customWidth="1"/>
    <col min="5871" max="5871" width="16.85546875" customWidth="1"/>
    <col min="5872" max="5872" width="17.7109375" customWidth="1"/>
    <col min="5873" max="5873" width="14.140625" customWidth="1"/>
    <col min="5874" max="5874" width="22" customWidth="1"/>
    <col min="5875" max="5875" width="13.7109375" customWidth="1"/>
    <col min="5876" max="5876" width="63.42578125" customWidth="1"/>
    <col min="6125" max="6125" width="16.140625" customWidth="1"/>
    <col min="6126" max="6126" width="10.140625" customWidth="1"/>
    <col min="6127" max="6127" width="16.85546875" customWidth="1"/>
    <col min="6128" max="6128" width="17.7109375" customWidth="1"/>
    <col min="6129" max="6129" width="14.140625" customWidth="1"/>
    <col min="6130" max="6130" width="22" customWidth="1"/>
    <col min="6131" max="6131" width="13.7109375" customWidth="1"/>
    <col min="6132" max="6132" width="63.42578125" customWidth="1"/>
    <col min="6381" max="6381" width="16.140625" customWidth="1"/>
    <col min="6382" max="6382" width="10.140625" customWidth="1"/>
    <col min="6383" max="6383" width="16.85546875" customWidth="1"/>
    <col min="6384" max="6384" width="17.7109375" customWidth="1"/>
    <col min="6385" max="6385" width="14.140625" customWidth="1"/>
    <col min="6386" max="6386" width="22" customWidth="1"/>
    <col min="6387" max="6387" width="13.7109375" customWidth="1"/>
    <col min="6388" max="6388" width="63.42578125" customWidth="1"/>
    <col min="6637" max="6637" width="16.140625" customWidth="1"/>
    <col min="6638" max="6638" width="10.140625" customWidth="1"/>
    <col min="6639" max="6639" width="16.85546875" customWidth="1"/>
    <col min="6640" max="6640" width="17.7109375" customWidth="1"/>
    <col min="6641" max="6641" width="14.140625" customWidth="1"/>
    <col min="6642" max="6642" width="22" customWidth="1"/>
    <col min="6643" max="6643" width="13.7109375" customWidth="1"/>
    <col min="6644" max="6644" width="63.42578125" customWidth="1"/>
    <col min="6893" max="6893" width="16.140625" customWidth="1"/>
    <col min="6894" max="6894" width="10.140625" customWidth="1"/>
    <col min="6895" max="6895" width="16.85546875" customWidth="1"/>
    <col min="6896" max="6896" width="17.7109375" customWidth="1"/>
    <col min="6897" max="6897" width="14.140625" customWidth="1"/>
    <col min="6898" max="6898" width="22" customWidth="1"/>
    <col min="6899" max="6899" width="13.7109375" customWidth="1"/>
    <col min="6900" max="6900" width="63.42578125" customWidth="1"/>
    <col min="7149" max="7149" width="16.140625" customWidth="1"/>
    <col min="7150" max="7150" width="10.140625" customWidth="1"/>
    <col min="7151" max="7151" width="16.85546875" customWidth="1"/>
    <col min="7152" max="7152" width="17.7109375" customWidth="1"/>
    <col min="7153" max="7153" width="14.140625" customWidth="1"/>
    <col min="7154" max="7154" width="22" customWidth="1"/>
    <col min="7155" max="7155" width="13.7109375" customWidth="1"/>
    <col min="7156" max="7156" width="63.42578125" customWidth="1"/>
    <col min="7405" max="7405" width="16.140625" customWidth="1"/>
    <col min="7406" max="7406" width="10.140625" customWidth="1"/>
    <col min="7407" max="7407" width="16.85546875" customWidth="1"/>
    <col min="7408" max="7408" width="17.7109375" customWidth="1"/>
    <col min="7409" max="7409" width="14.140625" customWidth="1"/>
    <col min="7410" max="7410" width="22" customWidth="1"/>
    <col min="7411" max="7411" width="13.7109375" customWidth="1"/>
    <col min="7412" max="7412" width="63.42578125" customWidth="1"/>
    <col min="7661" max="7661" width="16.140625" customWidth="1"/>
    <col min="7662" max="7662" width="10.140625" customWidth="1"/>
    <col min="7663" max="7663" width="16.85546875" customWidth="1"/>
    <col min="7664" max="7664" width="17.7109375" customWidth="1"/>
    <col min="7665" max="7665" width="14.140625" customWidth="1"/>
    <col min="7666" max="7666" width="22" customWidth="1"/>
    <col min="7667" max="7667" width="13.7109375" customWidth="1"/>
    <col min="7668" max="7668" width="63.42578125" customWidth="1"/>
    <col min="7917" max="7917" width="16.140625" customWidth="1"/>
    <col min="7918" max="7918" width="10.140625" customWidth="1"/>
    <col min="7919" max="7919" width="16.85546875" customWidth="1"/>
    <col min="7920" max="7920" width="17.7109375" customWidth="1"/>
    <col min="7921" max="7921" width="14.140625" customWidth="1"/>
    <col min="7922" max="7922" width="22" customWidth="1"/>
    <col min="7923" max="7923" width="13.7109375" customWidth="1"/>
    <col min="7924" max="7924" width="63.42578125" customWidth="1"/>
    <col min="8173" max="8173" width="16.140625" customWidth="1"/>
    <col min="8174" max="8174" width="10.140625" customWidth="1"/>
    <col min="8175" max="8175" width="16.85546875" customWidth="1"/>
    <col min="8176" max="8176" width="17.7109375" customWidth="1"/>
    <col min="8177" max="8177" width="14.140625" customWidth="1"/>
    <col min="8178" max="8178" width="22" customWidth="1"/>
    <col min="8179" max="8179" width="13.7109375" customWidth="1"/>
    <col min="8180" max="8180" width="63.42578125" customWidth="1"/>
    <col min="8429" max="8429" width="16.140625" customWidth="1"/>
    <col min="8430" max="8430" width="10.140625" customWidth="1"/>
    <col min="8431" max="8431" width="16.85546875" customWidth="1"/>
    <col min="8432" max="8432" width="17.7109375" customWidth="1"/>
    <col min="8433" max="8433" width="14.140625" customWidth="1"/>
    <col min="8434" max="8434" width="22" customWidth="1"/>
    <col min="8435" max="8435" width="13.7109375" customWidth="1"/>
    <col min="8436" max="8436" width="63.42578125" customWidth="1"/>
    <col min="8685" max="8685" width="16.140625" customWidth="1"/>
    <col min="8686" max="8686" width="10.140625" customWidth="1"/>
    <col min="8687" max="8687" width="16.85546875" customWidth="1"/>
    <col min="8688" max="8688" width="17.7109375" customWidth="1"/>
    <col min="8689" max="8689" width="14.140625" customWidth="1"/>
    <col min="8690" max="8690" width="22" customWidth="1"/>
    <col min="8691" max="8691" width="13.7109375" customWidth="1"/>
    <col min="8692" max="8692" width="63.42578125" customWidth="1"/>
    <col min="8941" max="8941" width="16.140625" customWidth="1"/>
    <col min="8942" max="8942" width="10.140625" customWidth="1"/>
    <col min="8943" max="8943" width="16.85546875" customWidth="1"/>
    <col min="8944" max="8944" width="17.7109375" customWidth="1"/>
    <col min="8945" max="8945" width="14.140625" customWidth="1"/>
    <col min="8946" max="8946" width="22" customWidth="1"/>
    <col min="8947" max="8947" width="13.7109375" customWidth="1"/>
    <col min="8948" max="8948" width="63.42578125" customWidth="1"/>
    <col min="9197" max="9197" width="16.140625" customWidth="1"/>
    <col min="9198" max="9198" width="10.140625" customWidth="1"/>
    <col min="9199" max="9199" width="16.85546875" customWidth="1"/>
    <col min="9200" max="9200" width="17.7109375" customWidth="1"/>
    <col min="9201" max="9201" width="14.140625" customWidth="1"/>
    <col min="9202" max="9202" width="22" customWidth="1"/>
    <col min="9203" max="9203" width="13.7109375" customWidth="1"/>
    <col min="9204" max="9204" width="63.42578125" customWidth="1"/>
    <col min="9453" max="9453" width="16.140625" customWidth="1"/>
    <col min="9454" max="9454" width="10.140625" customWidth="1"/>
    <col min="9455" max="9455" width="16.85546875" customWidth="1"/>
    <col min="9456" max="9456" width="17.7109375" customWidth="1"/>
    <col min="9457" max="9457" width="14.140625" customWidth="1"/>
    <col min="9458" max="9458" width="22" customWidth="1"/>
    <col min="9459" max="9459" width="13.7109375" customWidth="1"/>
    <col min="9460" max="9460" width="63.42578125" customWidth="1"/>
    <col min="9709" max="9709" width="16.140625" customWidth="1"/>
    <col min="9710" max="9710" width="10.140625" customWidth="1"/>
    <col min="9711" max="9711" width="16.85546875" customWidth="1"/>
    <col min="9712" max="9712" width="17.7109375" customWidth="1"/>
    <col min="9713" max="9713" width="14.140625" customWidth="1"/>
    <col min="9714" max="9714" width="22" customWidth="1"/>
    <col min="9715" max="9715" width="13.7109375" customWidth="1"/>
    <col min="9716" max="9716" width="63.42578125" customWidth="1"/>
    <col min="9965" max="9965" width="16.140625" customWidth="1"/>
    <col min="9966" max="9966" width="10.140625" customWidth="1"/>
    <col min="9967" max="9967" width="16.85546875" customWidth="1"/>
    <col min="9968" max="9968" width="17.7109375" customWidth="1"/>
    <col min="9969" max="9969" width="14.140625" customWidth="1"/>
    <col min="9970" max="9970" width="22" customWidth="1"/>
    <col min="9971" max="9971" width="13.7109375" customWidth="1"/>
    <col min="9972" max="9972" width="63.42578125" customWidth="1"/>
    <col min="10221" max="10221" width="16.140625" customWidth="1"/>
    <col min="10222" max="10222" width="10.140625" customWidth="1"/>
    <col min="10223" max="10223" width="16.85546875" customWidth="1"/>
    <col min="10224" max="10224" width="17.7109375" customWidth="1"/>
    <col min="10225" max="10225" width="14.140625" customWidth="1"/>
    <col min="10226" max="10226" width="22" customWidth="1"/>
    <col min="10227" max="10227" width="13.7109375" customWidth="1"/>
    <col min="10228" max="10228" width="63.42578125" customWidth="1"/>
    <col min="10477" max="10477" width="16.140625" customWidth="1"/>
    <col min="10478" max="10478" width="10.140625" customWidth="1"/>
    <col min="10479" max="10479" width="16.85546875" customWidth="1"/>
    <col min="10480" max="10480" width="17.7109375" customWidth="1"/>
    <col min="10481" max="10481" width="14.140625" customWidth="1"/>
    <col min="10482" max="10482" width="22" customWidth="1"/>
    <col min="10483" max="10483" width="13.7109375" customWidth="1"/>
    <col min="10484" max="10484" width="63.42578125" customWidth="1"/>
    <col min="10733" max="10733" width="16.140625" customWidth="1"/>
    <col min="10734" max="10734" width="10.140625" customWidth="1"/>
    <col min="10735" max="10735" width="16.85546875" customWidth="1"/>
    <col min="10736" max="10736" width="17.7109375" customWidth="1"/>
    <col min="10737" max="10737" width="14.140625" customWidth="1"/>
    <col min="10738" max="10738" width="22" customWidth="1"/>
    <col min="10739" max="10739" width="13.7109375" customWidth="1"/>
    <col min="10740" max="10740" width="63.42578125" customWidth="1"/>
    <col min="10989" max="10989" width="16.140625" customWidth="1"/>
    <col min="10990" max="10990" width="10.140625" customWidth="1"/>
    <col min="10991" max="10991" width="16.85546875" customWidth="1"/>
    <col min="10992" max="10992" width="17.7109375" customWidth="1"/>
    <col min="10993" max="10993" width="14.140625" customWidth="1"/>
    <col min="10994" max="10994" width="22" customWidth="1"/>
    <col min="10995" max="10995" width="13.7109375" customWidth="1"/>
    <col min="10996" max="10996" width="63.42578125" customWidth="1"/>
    <col min="11245" max="11245" width="16.140625" customWidth="1"/>
    <col min="11246" max="11246" width="10.140625" customWidth="1"/>
    <col min="11247" max="11247" width="16.85546875" customWidth="1"/>
    <col min="11248" max="11248" width="17.7109375" customWidth="1"/>
    <col min="11249" max="11249" width="14.140625" customWidth="1"/>
    <col min="11250" max="11250" width="22" customWidth="1"/>
    <col min="11251" max="11251" width="13.7109375" customWidth="1"/>
    <col min="11252" max="11252" width="63.42578125" customWidth="1"/>
    <col min="11501" max="11501" width="16.140625" customWidth="1"/>
    <col min="11502" max="11502" width="10.140625" customWidth="1"/>
    <col min="11503" max="11503" width="16.85546875" customWidth="1"/>
    <col min="11504" max="11504" width="17.7109375" customWidth="1"/>
    <col min="11505" max="11505" width="14.140625" customWidth="1"/>
    <col min="11506" max="11506" width="22" customWidth="1"/>
    <col min="11507" max="11507" width="13.7109375" customWidth="1"/>
    <col min="11508" max="11508" width="63.42578125" customWidth="1"/>
    <col min="11757" max="11757" width="16.140625" customWidth="1"/>
    <col min="11758" max="11758" width="10.140625" customWidth="1"/>
    <col min="11759" max="11759" width="16.85546875" customWidth="1"/>
    <col min="11760" max="11760" width="17.7109375" customWidth="1"/>
    <col min="11761" max="11761" width="14.140625" customWidth="1"/>
    <col min="11762" max="11762" width="22" customWidth="1"/>
    <col min="11763" max="11763" width="13.7109375" customWidth="1"/>
    <col min="11764" max="11764" width="63.42578125" customWidth="1"/>
    <col min="12013" max="12013" width="16.140625" customWidth="1"/>
    <col min="12014" max="12014" width="10.140625" customWidth="1"/>
    <col min="12015" max="12015" width="16.85546875" customWidth="1"/>
    <col min="12016" max="12016" width="17.7109375" customWidth="1"/>
    <col min="12017" max="12017" width="14.140625" customWidth="1"/>
    <col min="12018" max="12018" width="22" customWidth="1"/>
    <col min="12019" max="12019" width="13.7109375" customWidth="1"/>
    <col min="12020" max="12020" width="63.42578125" customWidth="1"/>
    <col min="12269" max="12269" width="16.140625" customWidth="1"/>
    <col min="12270" max="12270" width="10.140625" customWidth="1"/>
    <col min="12271" max="12271" width="16.85546875" customWidth="1"/>
    <col min="12272" max="12272" width="17.7109375" customWidth="1"/>
    <col min="12273" max="12273" width="14.140625" customWidth="1"/>
    <col min="12274" max="12274" width="22" customWidth="1"/>
    <col min="12275" max="12275" width="13.7109375" customWidth="1"/>
    <col min="12276" max="12276" width="63.42578125" customWidth="1"/>
    <col min="12525" max="12525" width="16.140625" customWidth="1"/>
    <col min="12526" max="12526" width="10.140625" customWidth="1"/>
    <col min="12527" max="12527" width="16.85546875" customWidth="1"/>
    <col min="12528" max="12528" width="17.7109375" customWidth="1"/>
    <col min="12529" max="12529" width="14.140625" customWidth="1"/>
    <col min="12530" max="12530" width="22" customWidth="1"/>
    <col min="12531" max="12531" width="13.7109375" customWidth="1"/>
    <col min="12532" max="12532" width="63.42578125" customWidth="1"/>
    <col min="12781" max="12781" width="16.140625" customWidth="1"/>
    <col min="12782" max="12782" width="10.140625" customWidth="1"/>
    <col min="12783" max="12783" width="16.85546875" customWidth="1"/>
    <col min="12784" max="12784" width="17.7109375" customWidth="1"/>
    <col min="12785" max="12785" width="14.140625" customWidth="1"/>
    <col min="12786" max="12786" width="22" customWidth="1"/>
    <col min="12787" max="12787" width="13.7109375" customWidth="1"/>
    <col min="12788" max="12788" width="63.42578125" customWidth="1"/>
    <col min="13037" max="13037" width="16.140625" customWidth="1"/>
    <col min="13038" max="13038" width="10.140625" customWidth="1"/>
    <col min="13039" max="13039" width="16.85546875" customWidth="1"/>
    <col min="13040" max="13040" width="17.7109375" customWidth="1"/>
    <col min="13041" max="13041" width="14.140625" customWidth="1"/>
    <col min="13042" max="13042" width="22" customWidth="1"/>
    <col min="13043" max="13043" width="13.7109375" customWidth="1"/>
    <col min="13044" max="13044" width="63.42578125" customWidth="1"/>
    <col min="13293" max="13293" width="16.140625" customWidth="1"/>
    <col min="13294" max="13294" width="10.140625" customWidth="1"/>
    <col min="13295" max="13295" width="16.85546875" customWidth="1"/>
    <col min="13296" max="13296" width="17.7109375" customWidth="1"/>
    <col min="13297" max="13297" width="14.140625" customWidth="1"/>
    <col min="13298" max="13298" width="22" customWidth="1"/>
    <col min="13299" max="13299" width="13.7109375" customWidth="1"/>
    <col min="13300" max="13300" width="63.42578125" customWidth="1"/>
    <col min="13549" max="13549" width="16.140625" customWidth="1"/>
    <col min="13550" max="13550" width="10.140625" customWidth="1"/>
    <col min="13551" max="13551" width="16.85546875" customWidth="1"/>
    <col min="13552" max="13552" width="17.7109375" customWidth="1"/>
    <col min="13553" max="13553" width="14.140625" customWidth="1"/>
    <col min="13554" max="13554" width="22" customWidth="1"/>
    <col min="13555" max="13555" width="13.7109375" customWidth="1"/>
    <col min="13556" max="13556" width="63.42578125" customWidth="1"/>
    <col min="13805" max="13805" width="16.140625" customWidth="1"/>
    <col min="13806" max="13806" width="10.140625" customWidth="1"/>
    <col min="13807" max="13807" width="16.85546875" customWidth="1"/>
    <col min="13808" max="13808" width="17.7109375" customWidth="1"/>
    <col min="13809" max="13809" width="14.140625" customWidth="1"/>
    <col min="13810" max="13810" width="22" customWidth="1"/>
    <col min="13811" max="13811" width="13.7109375" customWidth="1"/>
    <col min="13812" max="13812" width="63.42578125" customWidth="1"/>
    <col min="14061" max="14061" width="16.140625" customWidth="1"/>
    <col min="14062" max="14062" width="10.140625" customWidth="1"/>
    <col min="14063" max="14063" width="16.85546875" customWidth="1"/>
    <col min="14064" max="14064" width="17.7109375" customWidth="1"/>
    <col min="14065" max="14065" width="14.140625" customWidth="1"/>
    <col min="14066" max="14066" width="22" customWidth="1"/>
    <col min="14067" max="14067" width="13.7109375" customWidth="1"/>
    <col min="14068" max="14068" width="63.42578125" customWidth="1"/>
    <col min="14317" max="14317" width="16.140625" customWidth="1"/>
    <col min="14318" max="14318" width="10.140625" customWidth="1"/>
    <col min="14319" max="14319" width="16.85546875" customWidth="1"/>
    <col min="14320" max="14320" width="17.7109375" customWidth="1"/>
    <col min="14321" max="14321" width="14.140625" customWidth="1"/>
    <col min="14322" max="14322" width="22" customWidth="1"/>
    <col min="14323" max="14323" width="13.7109375" customWidth="1"/>
    <col min="14324" max="14324" width="63.42578125" customWidth="1"/>
    <col min="14573" max="14573" width="16.140625" customWidth="1"/>
    <col min="14574" max="14574" width="10.140625" customWidth="1"/>
    <col min="14575" max="14575" width="16.85546875" customWidth="1"/>
    <col min="14576" max="14576" width="17.7109375" customWidth="1"/>
    <col min="14577" max="14577" width="14.140625" customWidth="1"/>
    <col min="14578" max="14578" width="22" customWidth="1"/>
    <col min="14579" max="14579" width="13.7109375" customWidth="1"/>
    <col min="14580" max="14580" width="63.42578125" customWidth="1"/>
    <col min="14829" max="14829" width="16.140625" customWidth="1"/>
    <col min="14830" max="14830" width="10.140625" customWidth="1"/>
    <col min="14831" max="14831" width="16.85546875" customWidth="1"/>
    <col min="14832" max="14832" width="17.7109375" customWidth="1"/>
    <col min="14833" max="14833" width="14.140625" customWidth="1"/>
    <col min="14834" max="14834" width="22" customWidth="1"/>
    <col min="14835" max="14835" width="13.7109375" customWidth="1"/>
    <col min="14836" max="14836" width="63.42578125" customWidth="1"/>
    <col min="15085" max="15085" width="16.140625" customWidth="1"/>
    <col min="15086" max="15086" width="10.140625" customWidth="1"/>
    <col min="15087" max="15087" width="16.85546875" customWidth="1"/>
    <col min="15088" max="15088" width="17.7109375" customWidth="1"/>
    <col min="15089" max="15089" width="14.140625" customWidth="1"/>
    <col min="15090" max="15090" width="22" customWidth="1"/>
    <col min="15091" max="15091" width="13.7109375" customWidth="1"/>
    <col min="15092" max="15092" width="63.42578125" customWidth="1"/>
    <col min="15341" max="15341" width="16.140625" customWidth="1"/>
    <col min="15342" max="15342" width="10.140625" customWidth="1"/>
    <col min="15343" max="15343" width="16.85546875" customWidth="1"/>
    <col min="15344" max="15344" width="17.7109375" customWidth="1"/>
    <col min="15345" max="15345" width="14.140625" customWidth="1"/>
    <col min="15346" max="15346" width="22" customWidth="1"/>
    <col min="15347" max="15347" width="13.7109375" customWidth="1"/>
    <col min="15348" max="15348" width="63.42578125" customWidth="1"/>
    <col min="15597" max="15597" width="16.140625" customWidth="1"/>
    <col min="15598" max="15598" width="10.140625" customWidth="1"/>
    <col min="15599" max="15599" width="16.85546875" customWidth="1"/>
    <col min="15600" max="15600" width="17.7109375" customWidth="1"/>
    <col min="15601" max="15601" width="14.140625" customWidth="1"/>
    <col min="15602" max="15602" width="22" customWidth="1"/>
    <col min="15603" max="15603" width="13.7109375" customWidth="1"/>
    <col min="15604" max="15604" width="63.42578125" customWidth="1"/>
    <col min="15853" max="15853" width="16.140625" customWidth="1"/>
    <col min="15854" max="15854" width="10.140625" customWidth="1"/>
    <col min="15855" max="15855" width="16.85546875" customWidth="1"/>
    <col min="15856" max="15856" width="17.7109375" customWidth="1"/>
    <col min="15857" max="15857" width="14.140625" customWidth="1"/>
    <col min="15858" max="15858" width="22" customWidth="1"/>
    <col min="15859" max="15859" width="13.7109375" customWidth="1"/>
    <col min="15860" max="15860" width="63.42578125" customWidth="1"/>
    <col min="16109" max="16109" width="16.140625" customWidth="1"/>
    <col min="16110" max="16110" width="10.140625" customWidth="1"/>
    <col min="16111" max="16111" width="16.85546875" customWidth="1"/>
    <col min="16112" max="16112" width="17.7109375" customWidth="1"/>
    <col min="16113" max="16113" width="14.140625" customWidth="1"/>
    <col min="16114" max="16114" width="22" customWidth="1"/>
    <col min="16115" max="16115" width="13.7109375" customWidth="1"/>
    <col min="16116" max="16116" width="63.42578125" customWidth="1"/>
  </cols>
  <sheetData>
    <row r="1" spans="1:9" x14ac:dyDescent="0.25">
      <c r="B1" s="1" t="s">
        <v>387</v>
      </c>
      <c r="C1" s="1"/>
      <c r="D1" s="2"/>
      <c r="E1" s="1"/>
      <c r="F1" s="1"/>
      <c r="G1" s="1"/>
      <c r="H1" s="10" t="s">
        <v>275</v>
      </c>
    </row>
    <row r="2" spans="1:9" ht="71.25" x14ac:dyDescent="0.25">
      <c r="A2" s="3" t="s">
        <v>0</v>
      </c>
      <c r="B2" s="3" t="s">
        <v>1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276</v>
      </c>
    </row>
    <row r="3" spans="1:9" s="6" customFormat="1" x14ac:dyDescent="0.25">
      <c r="A3" s="22"/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5">
        <v>7</v>
      </c>
    </row>
    <row r="4" spans="1:9" s="49" customFormat="1" ht="15.75" customHeight="1" x14ac:dyDescent="0.25">
      <c r="A4" s="41" t="s">
        <v>16</v>
      </c>
      <c r="B4" s="42">
        <v>1</v>
      </c>
      <c r="C4" s="43">
        <v>40634747</v>
      </c>
      <c r="D4" s="44">
        <v>41508</v>
      </c>
      <c r="E4" s="45">
        <v>12</v>
      </c>
      <c r="F4" s="46">
        <v>17.704999999999998</v>
      </c>
      <c r="G4" s="47">
        <v>1846341.1864406781</v>
      </c>
      <c r="H4" s="43" t="s">
        <v>339</v>
      </c>
      <c r="I4" s="48"/>
    </row>
    <row r="5" spans="1:9" s="49" customFormat="1" ht="15.75" customHeight="1" x14ac:dyDescent="0.25">
      <c r="A5" s="41" t="s">
        <v>16</v>
      </c>
      <c r="B5" s="42">
        <v>2</v>
      </c>
      <c r="C5" s="43">
        <v>40720715</v>
      </c>
      <c r="D5" s="44">
        <v>41493</v>
      </c>
      <c r="E5" s="45">
        <v>6</v>
      </c>
      <c r="F5" s="46">
        <v>2.8</v>
      </c>
      <c r="G5" s="47">
        <v>466.10169491525426</v>
      </c>
      <c r="H5" s="43" t="s">
        <v>294</v>
      </c>
    </row>
    <row r="6" spans="1:9" s="49" customFormat="1" ht="15.75" customHeight="1" x14ac:dyDescent="0.25">
      <c r="A6" s="41" t="s">
        <v>16</v>
      </c>
      <c r="B6" s="42">
        <v>3</v>
      </c>
      <c r="C6" s="50">
        <v>40721973</v>
      </c>
      <c r="D6" s="51">
        <v>41488</v>
      </c>
      <c r="E6" s="45">
        <v>6</v>
      </c>
      <c r="F6" s="46">
        <v>6.3</v>
      </c>
      <c r="G6" s="47">
        <v>466.10169491525426</v>
      </c>
      <c r="H6" s="43" t="s">
        <v>368</v>
      </c>
    </row>
    <row r="7" spans="1:9" s="49" customFormat="1" ht="15.75" customHeight="1" x14ac:dyDescent="0.25">
      <c r="A7" s="41" t="s">
        <v>16</v>
      </c>
      <c r="B7" s="42">
        <v>4</v>
      </c>
      <c r="C7" s="43">
        <v>40724773</v>
      </c>
      <c r="D7" s="44">
        <v>41494</v>
      </c>
      <c r="E7" s="45">
        <v>6</v>
      </c>
      <c r="F7" s="46">
        <v>12</v>
      </c>
      <c r="G7" s="47">
        <v>466.10169491525426</v>
      </c>
      <c r="H7" s="43" t="s">
        <v>296</v>
      </c>
    </row>
    <row r="8" spans="1:9" s="49" customFormat="1" ht="15.75" customHeight="1" x14ac:dyDescent="0.25">
      <c r="A8" s="41" t="s">
        <v>16</v>
      </c>
      <c r="B8" s="42">
        <v>5</v>
      </c>
      <c r="C8" s="43">
        <v>40727245</v>
      </c>
      <c r="D8" s="44">
        <v>41514</v>
      </c>
      <c r="E8" s="45">
        <v>6</v>
      </c>
      <c r="F8" s="46">
        <v>6.3</v>
      </c>
      <c r="G8" s="47">
        <v>466.10169491525426</v>
      </c>
      <c r="H8" s="43" t="s">
        <v>371</v>
      </c>
    </row>
    <row r="9" spans="1:9" s="49" customFormat="1" ht="15.75" customHeight="1" x14ac:dyDescent="0.25">
      <c r="A9" s="41" t="s">
        <v>16</v>
      </c>
      <c r="B9" s="42">
        <v>6</v>
      </c>
      <c r="C9" s="43">
        <v>40731774</v>
      </c>
      <c r="D9" s="44">
        <v>41495</v>
      </c>
      <c r="E9" s="45">
        <v>6</v>
      </c>
      <c r="F9" s="46">
        <v>12</v>
      </c>
      <c r="G9" s="47">
        <v>466.10169491525426</v>
      </c>
      <c r="H9" s="43" t="s">
        <v>375</v>
      </c>
    </row>
    <row r="10" spans="1:9" s="49" customFormat="1" ht="15.75" customHeight="1" x14ac:dyDescent="0.25">
      <c r="A10" s="41" t="s">
        <v>16</v>
      </c>
      <c r="B10" s="42">
        <v>7</v>
      </c>
      <c r="C10" s="43">
        <v>40736206</v>
      </c>
      <c r="D10" s="44">
        <v>41516</v>
      </c>
      <c r="E10" s="52">
        <v>6</v>
      </c>
      <c r="F10" s="46">
        <v>1.3</v>
      </c>
      <c r="G10" s="47">
        <v>466.10169491525426</v>
      </c>
      <c r="H10" s="43" t="s">
        <v>333</v>
      </c>
    </row>
    <row r="11" spans="1:9" s="49" customFormat="1" ht="15.75" customHeight="1" x14ac:dyDescent="0.25">
      <c r="A11" s="41" t="s">
        <v>16</v>
      </c>
      <c r="B11" s="42">
        <v>8</v>
      </c>
      <c r="C11" s="53">
        <v>40738331</v>
      </c>
      <c r="D11" s="54">
        <v>41508</v>
      </c>
      <c r="E11" s="45">
        <v>6</v>
      </c>
      <c r="F11" s="46">
        <v>12</v>
      </c>
      <c r="G11" s="47">
        <v>466.10169491525426</v>
      </c>
      <c r="H11" s="43" t="s">
        <v>285</v>
      </c>
    </row>
    <row r="12" spans="1:9" s="49" customFormat="1" ht="15.75" customHeight="1" x14ac:dyDescent="0.25">
      <c r="A12" s="41" t="s">
        <v>16</v>
      </c>
      <c r="B12" s="42">
        <v>9</v>
      </c>
      <c r="C12" s="43">
        <v>40739999</v>
      </c>
      <c r="D12" s="44">
        <v>41492</v>
      </c>
      <c r="E12" s="45">
        <v>6</v>
      </c>
      <c r="F12" s="46">
        <v>146.19999999999999</v>
      </c>
      <c r="G12" s="47">
        <v>55180.406779661018</v>
      </c>
      <c r="H12" s="43" t="s">
        <v>354</v>
      </c>
    </row>
    <row r="13" spans="1:9" s="49" customFormat="1" ht="15.75" customHeight="1" x14ac:dyDescent="0.25">
      <c r="A13" s="41" t="s">
        <v>16</v>
      </c>
      <c r="B13" s="42">
        <v>10</v>
      </c>
      <c r="C13" s="43">
        <v>40749768</v>
      </c>
      <c r="D13" s="44">
        <v>41493</v>
      </c>
      <c r="E13" s="45">
        <v>6</v>
      </c>
      <c r="F13" s="46">
        <v>6.3</v>
      </c>
      <c r="G13" s="47">
        <v>466.10169491525426</v>
      </c>
      <c r="H13" s="43" t="s">
        <v>286</v>
      </c>
    </row>
    <row r="14" spans="1:9" s="49" customFormat="1" ht="15.75" customHeight="1" x14ac:dyDescent="0.25">
      <c r="A14" s="41" t="s">
        <v>16</v>
      </c>
      <c r="B14" s="42">
        <v>11</v>
      </c>
      <c r="C14" s="43">
        <v>40741892</v>
      </c>
      <c r="D14" s="44">
        <v>41499</v>
      </c>
      <c r="E14" s="45">
        <v>6</v>
      </c>
      <c r="F14" s="46">
        <v>10</v>
      </c>
      <c r="G14" s="47">
        <v>466.10169491525426</v>
      </c>
      <c r="H14" s="43" t="s">
        <v>285</v>
      </c>
    </row>
    <row r="15" spans="1:9" s="49" customFormat="1" ht="15.75" customHeight="1" x14ac:dyDescent="0.25">
      <c r="A15" s="41" t="s">
        <v>16</v>
      </c>
      <c r="B15" s="42">
        <v>12</v>
      </c>
      <c r="C15" s="43">
        <v>40745763</v>
      </c>
      <c r="D15" s="44">
        <v>41499</v>
      </c>
      <c r="E15" s="45">
        <v>6</v>
      </c>
      <c r="F15" s="46">
        <v>2.8</v>
      </c>
      <c r="G15" s="47">
        <v>466.10169491525426</v>
      </c>
      <c r="H15" s="43" t="s">
        <v>298</v>
      </c>
    </row>
    <row r="16" spans="1:9" s="49" customFormat="1" ht="15.75" customHeight="1" x14ac:dyDescent="0.25">
      <c r="A16" s="41" t="s">
        <v>16</v>
      </c>
      <c r="B16" s="42">
        <v>13</v>
      </c>
      <c r="C16" s="43">
        <v>40750315</v>
      </c>
      <c r="D16" s="44">
        <v>41495</v>
      </c>
      <c r="E16" s="45">
        <v>6</v>
      </c>
      <c r="F16" s="46">
        <v>25</v>
      </c>
      <c r="G16" s="47">
        <v>9435.7796610169498</v>
      </c>
      <c r="H16" s="43" t="s">
        <v>372</v>
      </c>
    </row>
    <row r="17" spans="1:8" s="49" customFormat="1" ht="15.75" customHeight="1" x14ac:dyDescent="0.25">
      <c r="A17" s="41" t="s">
        <v>16</v>
      </c>
      <c r="B17" s="42">
        <v>14</v>
      </c>
      <c r="C17" s="43">
        <v>40772300</v>
      </c>
      <c r="D17" s="44">
        <v>41495</v>
      </c>
      <c r="E17" s="45">
        <v>6</v>
      </c>
      <c r="F17" s="46">
        <v>6.3</v>
      </c>
      <c r="G17" s="47">
        <v>466.10169491525426</v>
      </c>
      <c r="H17" s="43" t="s">
        <v>287</v>
      </c>
    </row>
    <row r="18" spans="1:8" s="49" customFormat="1" ht="15.75" customHeight="1" x14ac:dyDescent="0.25">
      <c r="A18" s="41" t="s">
        <v>16</v>
      </c>
      <c r="B18" s="42">
        <v>15</v>
      </c>
      <c r="C18" s="43">
        <v>40750873</v>
      </c>
      <c r="D18" s="44">
        <v>41505</v>
      </c>
      <c r="E18" s="45">
        <v>6</v>
      </c>
      <c r="F18" s="46">
        <v>6.3</v>
      </c>
      <c r="G18" s="47">
        <v>466.10169491525426</v>
      </c>
      <c r="H18" s="43" t="s">
        <v>377</v>
      </c>
    </row>
    <row r="19" spans="1:8" s="49" customFormat="1" ht="15.75" customHeight="1" x14ac:dyDescent="0.25">
      <c r="A19" s="41" t="s">
        <v>16</v>
      </c>
      <c r="B19" s="42">
        <v>16</v>
      </c>
      <c r="C19" s="43">
        <v>40750908</v>
      </c>
      <c r="D19" s="44">
        <v>41492</v>
      </c>
      <c r="E19" s="45">
        <v>6</v>
      </c>
      <c r="F19" s="46">
        <v>0.05</v>
      </c>
      <c r="G19" s="47">
        <v>466.10169491525426</v>
      </c>
      <c r="H19" s="43" t="s">
        <v>285</v>
      </c>
    </row>
    <row r="20" spans="1:8" s="49" customFormat="1" ht="15.75" customHeight="1" x14ac:dyDescent="0.25">
      <c r="A20" s="41" t="s">
        <v>16</v>
      </c>
      <c r="B20" s="42">
        <v>17</v>
      </c>
      <c r="C20" s="43">
        <v>40751796</v>
      </c>
      <c r="D20" s="44">
        <v>41488</v>
      </c>
      <c r="E20" s="45">
        <v>6</v>
      </c>
      <c r="F20" s="46">
        <v>15</v>
      </c>
      <c r="G20" s="47">
        <v>466.10169491525426</v>
      </c>
      <c r="H20" s="43" t="s">
        <v>288</v>
      </c>
    </row>
    <row r="21" spans="1:8" s="49" customFormat="1" ht="15.75" customHeight="1" x14ac:dyDescent="0.25">
      <c r="A21" s="41" t="s">
        <v>16</v>
      </c>
      <c r="B21" s="42">
        <v>18</v>
      </c>
      <c r="C21" s="43">
        <v>40751757</v>
      </c>
      <c r="D21" s="44">
        <v>41492</v>
      </c>
      <c r="E21" s="45">
        <v>6</v>
      </c>
      <c r="F21" s="46">
        <v>0.5</v>
      </c>
      <c r="G21" s="47">
        <v>466.10169491525426</v>
      </c>
      <c r="H21" s="43" t="s">
        <v>284</v>
      </c>
    </row>
    <row r="22" spans="1:8" s="49" customFormat="1" ht="15.75" customHeight="1" x14ac:dyDescent="0.25">
      <c r="A22" s="41" t="s">
        <v>16</v>
      </c>
      <c r="B22" s="42">
        <v>19</v>
      </c>
      <c r="C22" s="43">
        <v>40751763</v>
      </c>
      <c r="D22" s="44">
        <v>41492</v>
      </c>
      <c r="E22" s="45">
        <v>6</v>
      </c>
      <c r="F22" s="46">
        <v>0.5</v>
      </c>
      <c r="G22" s="47">
        <v>466.10169491525426</v>
      </c>
      <c r="H22" s="43" t="s">
        <v>284</v>
      </c>
    </row>
    <row r="23" spans="1:8" s="49" customFormat="1" ht="15.75" customHeight="1" x14ac:dyDescent="0.25">
      <c r="A23" s="41" t="s">
        <v>16</v>
      </c>
      <c r="B23" s="42">
        <v>21</v>
      </c>
      <c r="C23" s="43">
        <v>40751773</v>
      </c>
      <c r="D23" s="44">
        <v>41492</v>
      </c>
      <c r="E23" s="45">
        <v>6</v>
      </c>
      <c r="F23" s="46">
        <v>0.5</v>
      </c>
      <c r="G23" s="47">
        <v>466.10169491525426</v>
      </c>
      <c r="H23" s="43" t="s">
        <v>284</v>
      </c>
    </row>
    <row r="24" spans="1:8" s="49" customFormat="1" ht="15.75" customHeight="1" x14ac:dyDescent="0.25">
      <c r="A24" s="41" t="s">
        <v>16</v>
      </c>
      <c r="B24" s="42">
        <v>22</v>
      </c>
      <c r="C24" s="43">
        <v>40753953</v>
      </c>
      <c r="D24" s="44">
        <v>41492</v>
      </c>
      <c r="E24" s="45">
        <v>6</v>
      </c>
      <c r="F24" s="46">
        <v>12</v>
      </c>
      <c r="G24" s="47">
        <v>466.10169491525426</v>
      </c>
      <c r="H24" s="43" t="s">
        <v>292</v>
      </c>
    </row>
    <row r="25" spans="1:8" s="49" customFormat="1" ht="15.75" customHeight="1" x14ac:dyDescent="0.25">
      <c r="A25" s="41" t="s">
        <v>16</v>
      </c>
      <c r="B25" s="42">
        <v>23</v>
      </c>
      <c r="C25" s="43">
        <v>40754745</v>
      </c>
      <c r="D25" s="44">
        <v>41512</v>
      </c>
      <c r="E25" s="45">
        <v>6</v>
      </c>
      <c r="F25" s="46">
        <v>3.9</v>
      </c>
      <c r="G25" s="47">
        <v>466.10169491525426</v>
      </c>
      <c r="H25" s="43" t="s">
        <v>351</v>
      </c>
    </row>
    <row r="26" spans="1:8" s="49" customFormat="1" ht="15.75" customHeight="1" x14ac:dyDescent="0.25">
      <c r="A26" s="41" t="s">
        <v>16</v>
      </c>
      <c r="B26" s="42">
        <v>24</v>
      </c>
      <c r="C26" s="43">
        <v>40754747</v>
      </c>
      <c r="D26" s="44">
        <v>41501</v>
      </c>
      <c r="E26" s="45">
        <v>6</v>
      </c>
      <c r="F26" s="46">
        <v>1.3</v>
      </c>
      <c r="G26" s="47">
        <v>466.10169491525426</v>
      </c>
      <c r="H26" s="43" t="s">
        <v>291</v>
      </c>
    </row>
    <row r="27" spans="1:8" s="49" customFormat="1" ht="15.75" customHeight="1" x14ac:dyDescent="0.25">
      <c r="A27" s="41" t="s">
        <v>16</v>
      </c>
      <c r="B27" s="42">
        <v>25</v>
      </c>
      <c r="C27" s="43">
        <v>40756464</v>
      </c>
      <c r="D27" s="44">
        <v>41502</v>
      </c>
      <c r="E27" s="45">
        <v>6</v>
      </c>
      <c r="F27" s="46">
        <v>15</v>
      </c>
      <c r="G27" s="47">
        <v>466.10169491525426</v>
      </c>
      <c r="H27" s="43" t="s">
        <v>292</v>
      </c>
    </row>
    <row r="28" spans="1:8" s="49" customFormat="1" ht="15.75" customHeight="1" x14ac:dyDescent="0.25">
      <c r="A28" s="41" t="s">
        <v>16</v>
      </c>
      <c r="B28" s="42">
        <v>26</v>
      </c>
      <c r="C28" s="50">
        <v>40757655</v>
      </c>
      <c r="D28" s="51">
        <v>41495</v>
      </c>
      <c r="E28" s="45">
        <v>6</v>
      </c>
      <c r="F28" s="46">
        <v>10</v>
      </c>
      <c r="G28" s="47">
        <v>466.10169491525426</v>
      </c>
      <c r="H28" s="43" t="s">
        <v>298</v>
      </c>
    </row>
    <row r="29" spans="1:8" s="49" customFormat="1" ht="15.75" customHeight="1" x14ac:dyDescent="0.25">
      <c r="A29" s="41" t="s">
        <v>16</v>
      </c>
      <c r="B29" s="42">
        <v>27</v>
      </c>
      <c r="C29" s="43">
        <v>40756354</v>
      </c>
      <c r="D29" s="44">
        <v>41506</v>
      </c>
      <c r="E29" s="45">
        <v>6</v>
      </c>
      <c r="F29" s="46">
        <v>6.3</v>
      </c>
      <c r="G29" s="47">
        <v>466.10169491525426</v>
      </c>
      <c r="H29" s="43" t="s">
        <v>298</v>
      </c>
    </row>
    <row r="30" spans="1:8" s="49" customFormat="1" ht="15.75" customHeight="1" x14ac:dyDescent="0.25">
      <c r="A30" s="41" t="s">
        <v>16</v>
      </c>
      <c r="B30" s="42">
        <v>28</v>
      </c>
      <c r="C30" s="43">
        <v>40757741</v>
      </c>
      <c r="D30" s="44">
        <v>41487</v>
      </c>
      <c r="E30" s="45">
        <v>6</v>
      </c>
      <c r="F30" s="46">
        <v>12</v>
      </c>
      <c r="G30" s="47">
        <v>466.10169491525426</v>
      </c>
      <c r="H30" s="43" t="s">
        <v>356</v>
      </c>
    </row>
    <row r="31" spans="1:8" s="49" customFormat="1" ht="15.75" customHeight="1" x14ac:dyDescent="0.25">
      <c r="A31" s="41" t="s">
        <v>16</v>
      </c>
      <c r="B31" s="42">
        <v>29</v>
      </c>
      <c r="C31" s="43">
        <v>40757759</v>
      </c>
      <c r="D31" s="44">
        <v>41491</v>
      </c>
      <c r="E31" s="45">
        <v>6</v>
      </c>
      <c r="F31" s="46">
        <v>15</v>
      </c>
      <c r="G31" s="47">
        <v>466.10169491525426</v>
      </c>
      <c r="H31" s="43" t="s">
        <v>293</v>
      </c>
    </row>
    <row r="32" spans="1:8" s="49" customFormat="1" ht="15.75" customHeight="1" x14ac:dyDescent="0.25">
      <c r="A32" s="41" t="s">
        <v>16</v>
      </c>
      <c r="B32" s="42">
        <v>30</v>
      </c>
      <c r="C32" s="43">
        <v>40760687</v>
      </c>
      <c r="D32" s="44">
        <v>41501</v>
      </c>
      <c r="E32" s="45">
        <v>6</v>
      </c>
      <c r="F32" s="46">
        <v>15</v>
      </c>
      <c r="G32" s="47">
        <v>466.10169491525426</v>
      </c>
      <c r="H32" s="43" t="s">
        <v>288</v>
      </c>
    </row>
    <row r="33" spans="1:8" s="49" customFormat="1" ht="15.75" customHeight="1" x14ac:dyDescent="0.25">
      <c r="A33" s="41" t="s">
        <v>16</v>
      </c>
      <c r="B33" s="42">
        <v>31</v>
      </c>
      <c r="C33" s="53">
        <v>40759088</v>
      </c>
      <c r="D33" s="54">
        <v>41491</v>
      </c>
      <c r="E33" s="45">
        <v>6</v>
      </c>
      <c r="F33" s="46">
        <v>15</v>
      </c>
      <c r="G33" s="47">
        <v>466.10169491525426</v>
      </c>
      <c r="H33" s="43" t="s">
        <v>287</v>
      </c>
    </row>
    <row r="34" spans="1:8" s="49" customFormat="1" ht="15.75" customHeight="1" x14ac:dyDescent="0.25">
      <c r="A34" s="41" t="s">
        <v>16</v>
      </c>
      <c r="B34" s="42">
        <v>32</v>
      </c>
      <c r="C34" s="43">
        <v>40758084</v>
      </c>
      <c r="D34" s="44">
        <v>41500</v>
      </c>
      <c r="E34" s="45">
        <v>6</v>
      </c>
      <c r="F34" s="46">
        <v>2.8</v>
      </c>
      <c r="G34" s="47">
        <v>466.10169491525426</v>
      </c>
      <c r="H34" s="43" t="s">
        <v>291</v>
      </c>
    </row>
    <row r="35" spans="1:8" s="49" customFormat="1" ht="15.75" customHeight="1" x14ac:dyDescent="0.25">
      <c r="A35" s="41" t="s">
        <v>16</v>
      </c>
      <c r="B35" s="42">
        <v>33</v>
      </c>
      <c r="C35" s="43">
        <v>40758116</v>
      </c>
      <c r="D35" s="44">
        <v>41493</v>
      </c>
      <c r="E35" s="45">
        <v>6</v>
      </c>
      <c r="F35" s="46">
        <v>2.8</v>
      </c>
      <c r="G35" s="47">
        <v>466.10169491525426</v>
      </c>
      <c r="H35" s="43" t="s">
        <v>359</v>
      </c>
    </row>
    <row r="36" spans="1:8" s="49" customFormat="1" ht="15.75" customHeight="1" x14ac:dyDescent="0.25">
      <c r="A36" s="41" t="s">
        <v>16</v>
      </c>
      <c r="B36" s="42">
        <v>34</v>
      </c>
      <c r="C36" s="43">
        <v>40758148</v>
      </c>
      <c r="D36" s="44">
        <v>41488</v>
      </c>
      <c r="E36" s="45">
        <v>6</v>
      </c>
      <c r="F36" s="46">
        <v>6.3</v>
      </c>
      <c r="G36" s="47">
        <v>466.10169491525426</v>
      </c>
      <c r="H36" s="43" t="s">
        <v>295</v>
      </c>
    </row>
    <row r="37" spans="1:8" s="49" customFormat="1" ht="15.75" customHeight="1" x14ac:dyDescent="0.25">
      <c r="A37" s="41" t="s">
        <v>16</v>
      </c>
      <c r="B37" s="42">
        <v>35</v>
      </c>
      <c r="C37" s="43">
        <v>40759096</v>
      </c>
      <c r="D37" s="44">
        <v>41491</v>
      </c>
      <c r="E37" s="45">
        <v>6</v>
      </c>
      <c r="F37" s="46">
        <v>2.8</v>
      </c>
      <c r="G37" s="47">
        <v>466.10169491525426</v>
      </c>
      <c r="H37" s="43" t="s">
        <v>373</v>
      </c>
    </row>
    <row r="38" spans="1:8" s="49" customFormat="1" ht="15.75" customHeight="1" x14ac:dyDescent="0.25">
      <c r="A38" s="41" t="s">
        <v>16</v>
      </c>
      <c r="B38" s="42">
        <v>36</v>
      </c>
      <c r="C38" s="43">
        <v>40758159</v>
      </c>
      <c r="D38" s="44">
        <v>41491</v>
      </c>
      <c r="E38" s="45">
        <v>6</v>
      </c>
      <c r="F38" s="46">
        <v>15</v>
      </c>
      <c r="G38" s="47">
        <v>466.10169491525426</v>
      </c>
      <c r="H38" s="43" t="s">
        <v>304</v>
      </c>
    </row>
    <row r="39" spans="1:8" s="49" customFormat="1" ht="15.75" customHeight="1" x14ac:dyDescent="0.25">
      <c r="A39" s="41" t="s">
        <v>16</v>
      </c>
      <c r="B39" s="42">
        <v>37</v>
      </c>
      <c r="C39" s="43">
        <v>40757060</v>
      </c>
      <c r="D39" s="44">
        <v>41505</v>
      </c>
      <c r="E39" s="52">
        <v>6</v>
      </c>
      <c r="F39" s="46">
        <v>10</v>
      </c>
      <c r="G39" s="47">
        <v>466.10169491525426</v>
      </c>
      <c r="H39" s="43" t="s">
        <v>300</v>
      </c>
    </row>
    <row r="40" spans="1:8" s="49" customFormat="1" ht="15.75" customHeight="1" x14ac:dyDescent="0.25">
      <c r="A40" s="41" t="s">
        <v>16</v>
      </c>
      <c r="B40" s="42">
        <v>38</v>
      </c>
      <c r="C40" s="43">
        <v>40759114</v>
      </c>
      <c r="D40" s="44">
        <v>41499</v>
      </c>
      <c r="E40" s="45">
        <v>6</v>
      </c>
      <c r="F40" s="46">
        <v>1.3</v>
      </c>
      <c r="G40" s="47">
        <v>466.10169491525426</v>
      </c>
      <c r="H40" s="43" t="s">
        <v>291</v>
      </c>
    </row>
    <row r="41" spans="1:8" s="49" customFormat="1" ht="15.75" customHeight="1" x14ac:dyDescent="0.25">
      <c r="A41" s="41" t="s">
        <v>16</v>
      </c>
      <c r="B41" s="42">
        <v>39</v>
      </c>
      <c r="C41" s="43">
        <v>40760137</v>
      </c>
      <c r="D41" s="44">
        <v>41507</v>
      </c>
      <c r="E41" s="45">
        <v>6</v>
      </c>
      <c r="F41" s="46">
        <v>12</v>
      </c>
      <c r="G41" s="47">
        <v>466.10169491525426</v>
      </c>
      <c r="H41" s="43" t="s">
        <v>299</v>
      </c>
    </row>
    <row r="42" spans="1:8" s="49" customFormat="1" ht="15.75" customHeight="1" x14ac:dyDescent="0.25">
      <c r="A42" s="41" t="s">
        <v>16</v>
      </c>
      <c r="B42" s="42">
        <v>40</v>
      </c>
      <c r="C42" s="43">
        <v>40760138</v>
      </c>
      <c r="D42" s="44">
        <v>41491</v>
      </c>
      <c r="E42" s="45">
        <v>6</v>
      </c>
      <c r="F42" s="46">
        <v>12</v>
      </c>
      <c r="G42" s="47">
        <v>466.10169491525426</v>
      </c>
      <c r="H42" s="43" t="s">
        <v>286</v>
      </c>
    </row>
    <row r="43" spans="1:8" s="49" customFormat="1" ht="15.75" customHeight="1" x14ac:dyDescent="0.25">
      <c r="A43" s="41" t="s">
        <v>16</v>
      </c>
      <c r="B43" s="42">
        <v>41</v>
      </c>
      <c r="C43" s="43">
        <v>40760140</v>
      </c>
      <c r="D43" s="44">
        <v>41493</v>
      </c>
      <c r="E43" s="45">
        <v>6</v>
      </c>
      <c r="F43" s="46">
        <v>12</v>
      </c>
      <c r="G43" s="47">
        <v>466.10169491525426</v>
      </c>
      <c r="H43" s="43" t="s">
        <v>286</v>
      </c>
    </row>
    <row r="44" spans="1:8" s="49" customFormat="1" ht="15.75" customHeight="1" x14ac:dyDescent="0.25">
      <c r="A44" s="41" t="s">
        <v>16</v>
      </c>
      <c r="B44" s="42">
        <v>42</v>
      </c>
      <c r="C44" s="50">
        <v>40760143</v>
      </c>
      <c r="D44" s="51">
        <v>41495</v>
      </c>
      <c r="E44" s="45">
        <v>6</v>
      </c>
      <c r="F44" s="46">
        <v>15</v>
      </c>
      <c r="G44" s="47">
        <v>466.10169491525426</v>
      </c>
      <c r="H44" s="43" t="s">
        <v>366</v>
      </c>
    </row>
    <row r="45" spans="1:8" s="49" customFormat="1" ht="15.75" customHeight="1" x14ac:dyDescent="0.25">
      <c r="A45" s="41" t="s">
        <v>16</v>
      </c>
      <c r="B45" s="42">
        <v>44</v>
      </c>
      <c r="C45" s="43">
        <v>40760144</v>
      </c>
      <c r="D45" s="44">
        <v>41492</v>
      </c>
      <c r="E45" s="45">
        <v>6</v>
      </c>
      <c r="F45" s="46">
        <v>12</v>
      </c>
      <c r="G45" s="47">
        <v>466.10169491525426</v>
      </c>
      <c r="H45" s="43" t="s">
        <v>286</v>
      </c>
    </row>
    <row r="46" spans="1:8" s="49" customFormat="1" ht="15.75" customHeight="1" x14ac:dyDescent="0.25">
      <c r="A46" s="41" t="s">
        <v>16</v>
      </c>
      <c r="B46" s="42">
        <v>45</v>
      </c>
      <c r="C46" s="43">
        <v>40760146</v>
      </c>
      <c r="D46" s="44">
        <v>41502</v>
      </c>
      <c r="E46" s="45">
        <v>6</v>
      </c>
      <c r="F46" s="46">
        <v>10</v>
      </c>
      <c r="G46" s="47">
        <v>466.10169491525426</v>
      </c>
      <c r="H46" s="43" t="s">
        <v>353</v>
      </c>
    </row>
    <row r="47" spans="1:8" s="49" customFormat="1" ht="15.75" customHeight="1" x14ac:dyDescent="0.25">
      <c r="A47" s="41" t="s">
        <v>16</v>
      </c>
      <c r="B47" s="42">
        <v>46</v>
      </c>
      <c r="C47" s="43">
        <v>40760708</v>
      </c>
      <c r="D47" s="44">
        <v>41502</v>
      </c>
      <c r="E47" s="45">
        <v>6</v>
      </c>
      <c r="F47" s="46">
        <v>10</v>
      </c>
      <c r="G47" s="47">
        <v>466.10169491525426</v>
      </c>
      <c r="H47" s="43" t="s">
        <v>287</v>
      </c>
    </row>
    <row r="48" spans="1:8" s="49" customFormat="1" ht="15.75" customHeight="1" x14ac:dyDescent="0.25">
      <c r="A48" s="41" t="s">
        <v>16</v>
      </c>
      <c r="B48" s="42">
        <v>47</v>
      </c>
      <c r="C48" s="43">
        <v>40762276</v>
      </c>
      <c r="D48" s="44">
        <v>41495</v>
      </c>
      <c r="E48" s="45">
        <v>6</v>
      </c>
      <c r="F48" s="46">
        <v>24.5</v>
      </c>
      <c r="G48" s="47">
        <v>9247.0593220338997</v>
      </c>
      <c r="H48" s="43" t="s">
        <v>294</v>
      </c>
    </row>
    <row r="49" spans="1:8" s="49" customFormat="1" ht="15.75" customHeight="1" x14ac:dyDescent="0.25">
      <c r="A49" s="41" t="s">
        <v>16</v>
      </c>
      <c r="B49" s="42">
        <v>48</v>
      </c>
      <c r="C49" s="43">
        <v>40762273</v>
      </c>
      <c r="D49" s="44">
        <v>41495</v>
      </c>
      <c r="E49" s="45">
        <v>6</v>
      </c>
      <c r="F49" s="46">
        <v>1</v>
      </c>
      <c r="G49" s="47">
        <v>466.10169491525426</v>
      </c>
      <c r="H49" s="43" t="s">
        <v>294</v>
      </c>
    </row>
    <row r="50" spans="1:8" s="49" customFormat="1" ht="15.75" customHeight="1" x14ac:dyDescent="0.25">
      <c r="A50" s="41" t="s">
        <v>16</v>
      </c>
      <c r="B50" s="42">
        <v>49</v>
      </c>
      <c r="C50" s="43">
        <v>40760147</v>
      </c>
      <c r="D50" s="44">
        <v>41493</v>
      </c>
      <c r="E50" s="45">
        <v>6</v>
      </c>
      <c r="F50" s="46">
        <v>10</v>
      </c>
      <c r="G50" s="47">
        <v>466.10169491525426</v>
      </c>
      <c r="H50" s="43" t="s">
        <v>294</v>
      </c>
    </row>
    <row r="51" spans="1:8" s="49" customFormat="1" ht="15.75" customHeight="1" x14ac:dyDescent="0.25">
      <c r="A51" s="41" t="s">
        <v>16</v>
      </c>
      <c r="B51" s="42">
        <v>50</v>
      </c>
      <c r="C51" s="43">
        <v>40758974</v>
      </c>
      <c r="D51" s="44">
        <v>41500</v>
      </c>
      <c r="E51" s="45">
        <v>12</v>
      </c>
      <c r="F51" s="46">
        <v>450</v>
      </c>
      <c r="G51" s="47">
        <v>2071725.5677966103</v>
      </c>
      <c r="H51" s="43" t="s">
        <v>378</v>
      </c>
    </row>
    <row r="52" spans="1:8" s="49" customFormat="1" ht="15.75" customHeight="1" x14ac:dyDescent="0.25">
      <c r="A52" s="41" t="s">
        <v>16</v>
      </c>
      <c r="B52" s="42">
        <v>51</v>
      </c>
      <c r="C52" s="50">
        <v>40762708</v>
      </c>
      <c r="D52" s="51">
        <v>41506</v>
      </c>
      <c r="E52" s="45">
        <v>6</v>
      </c>
      <c r="F52" s="46">
        <v>4</v>
      </c>
      <c r="G52" s="47">
        <v>466.10169491525426</v>
      </c>
      <c r="H52" s="43" t="s">
        <v>303</v>
      </c>
    </row>
    <row r="53" spans="1:8" s="49" customFormat="1" ht="15.75" customHeight="1" x14ac:dyDescent="0.25">
      <c r="A53" s="41" t="s">
        <v>16</v>
      </c>
      <c r="B53" s="42">
        <v>52</v>
      </c>
      <c r="C53" s="43">
        <v>40762753</v>
      </c>
      <c r="D53" s="44">
        <v>41499</v>
      </c>
      <c r="E53" s="45">
        <v>6</v>
      </c>
      <c r="F53" s="46">
        <v>1</v>
      </c>
      <c r="G53" s="47">
        <v>466.10169491525426</v>
      </c>
      <c r="H53" s="43" t="s">
        <v>294</v>
      </c>
    </row>
    <row r="54" spans="1:8" s="49" customFormat="1" ht="15.75" customHeight="1" x14ac:dyDescent="0.25">
      <c r="A54" s="41" t="s">
        <v>16</v>
      </c>
      <c r="B54" s="42">
        <v>54</v>
      </c>
      <c r="C54" s="43">
        <v>40762757</v>
      </c>
      <c r="D54" s="44">
        <v>41493</v>
      </c>
      <c r="E54" s="45">
        <v>6</v>
      </c>
      <c r="F54" s="46">
        <v>15</v>
      </c>
      <c r="G54" s="47">
        <v>466.10169491525426</v>
      </c>
      <c r="H54" s="43" t="s">
        <v>379</v>
      </c>
    </row>
    <row r="55" spans="1:8" s="49" customFormat="1" ht="15.75" customHeight="1" x14ac:dyDescent="0.25">
      <c r="A55" s="41" t="s">
        <v>16</v>
      </c>
      <c r="B55" s="42">
        <v>55</v>
      </c>
      <c r="C55" s="43">
        <v>40760151</v>
      </c>
      <c r="D55" s="44">
        <v>41505</v>
      </c>
      <c r="E55" s="45">
        <v>6</v>
      </c>
      <c r="F55" s="46">
        <v>1.3</v>
      </c>
      <c r="G55" s="47">
        <v>466.10169491525426</v>
      </c>
      <c r="H55" s="43" t="s">
        <v>296</v>
      </c>
    </row>
    <row r="56" spans="1:8" s="49" customFormat="1" ht="15.75" customHeight="1" x14ac:dyDescent="0.25">
      <c r="A56" s="41" t="s">
        <v>16</v>
      </c>
      <c r="B56" s="42">
        <v>56</v>
      </c>
      <c r="C56" s="43">
        <v>40760715</v>
      </c>
      <c r="D56" s="44">
        <v>41499</v>
      </c>
      <c r="E56" s="45">
        <v>6</v>
      </c>
      <c r="F56" s="46">
        <v>12</v>
      </c>
      <c r="G56" s="47">
        <v>466.10169491525426</v>
      </c>
      <c r="H56" s="43" t="s">
        <v>357</v>
      </c>
    </row>
    <row r="57" spans="1:8" s="49" customFormat="1" ht="15.75" customHeight="1" x14ac:dyDescent="0.25">
      <c r="A57" s="41" t="s">
        <v>16</v>
      </c>
      <c r="B57" s="42">
        <v>57</v>
      </c>
      <c r="C57" s="43">
        <v>40762763</v>
      </c>
      <c r="D57" s="44">
        <v>41493</v>
      </c>
      <c r="E57" s="45">
        <v>6</v>
      </c>
      <c r="F57" s="46">
        <v>15</v>
      </c>
      <c r="G57" s="47">
        <v>466.10169491525426</v>
      </c>
      <c r="H57" s="43" t="s">
        <v>379</v>
      </c>
    </row>
    <row r="58" spans="1:8" s="49" customFormat="1" ht="15.75" customHeight="1" x14ac:dyDescent="0.25">
      <c r="A58" s="41" t="s">
        <v>16</v>
      </c>
      <c r="B58" s="42">
        <v>58</v>
      </c>
      <c r="C58" s="43">
        <v>40760718</v>
      </c>
      <c r="D58" s="44">
        <v>41502</v>
      </c>
      <c r="E58" s="45">
        <v>6</v>
      </c>
      <c r="F58" s="46">
        <v>9</v>
      </c>
      <c r="G58" s="47">
        <v>466.10169491525426</v>
      </c>
      <c r="H58" s="43" t="s">
        <v>380</v>
      </c>
    </row>
    <row r="59" spans="1:8" s="49" customFormat="1" ht="15.75" customHeight="1" x14ac:dyDescent="0.25">
      <c r="A59" s="41" t="s">
        <v>16</v>
      </c>
      <c r="B59" s="42">
        <v>59</v>
      </c>
      <c r="C59" s="43">
        <v>40760721</v>
      </c>
      <c r="D59" s="44">
        <v>41502</v>
      </c>
      <c r="E59" s="45">
        <v>6</v>
      </c>
      <c r="F59" s="46">
        <v>1.2</v>
      </c>
      <c r="G59" s="47">
        <v>466.10169491525426</v>
      </c>
      <c r="H59" s="43" t="s">
        <v>381</v>
      </c>
    </row>
    <row r="60" spans="1:8" s="49" customFormat="1" ht="15.75" customHeight="1" x14ac:dyDescent="0.25">
      <c r="A60" s="41" t="s">
        <v>16</v>
      </c>
      <c r="B60" s="42">
        <v>60</v>
      </c>
      <c r="C60" s="43">
        <v>40760724</v>
      </c>
      <c r="D60" s="44">
        <v>41502</v>
      </c>
      <c r="E60" s="45">
        <v>6</v>
      </c>
      <c r="F60" s="46">
        <v>4.5</v>
      </c>
      <c r="G60" s="47">
        <v>466.10169491525426</v>
      </c>
      <c r="H60" s="43" t="s">
        <v>380</v>
      </c>
    </row>
    <row r="61" spans="1:8" s="49" customFormat="1" ht="15.75" customHeight="1" x14ac:dyDescent="0.25">
      <c r="A61" s="41" t="s">
        <v>16</v>
      </c>
      <c r="B61" s="42">
        <v>61</v>
      </c>
      <c r="C61" s="43">
        <v>40760774</v>
      </c>
      <c r="D61" s="44">
        <v>41502</v>
      </c>
      <c r="E61" s="45">
        <v>6</v>
      </c>
      <c r="F61" s="46">
        <v>2.2000000000000002</v>
      </c>
      <c r="G61" s="47">
        <v>466.10169491525426</v>
      </c>
      <c r="H61" s="43" t="s">
        <v>380</v>
      </c>
    </row>
    <row r="62" spans="1:8" s="49" customFormat="1" ht="15.75" customHeight="1" x14ac:dyDescent="0.25">
      <c r="A62" s="41" t="s">
        <v>16</v>
      </c>
      <c r="B62" s="42">
        <v>62</v>
      </c>
      <c r="C62" s="43">
        <v>40762817</v>
      </c>
      <c r="D62" s="44">
        <v>41491</v>
      </c>
      <c r="E62" s="45">
        <v>6</v>
      </c>
      <c r="F62" s="46">
        <v>12</v>
      </c>
      <c r="G62" s="47">
        <v>466.10169491525426</v>
      </c>
      <c r="H62" s="43" t="s">
        <v>286</v>
      </c>
    </row>
    <row r="63" spans="1:8" s="49" customFormat="1" ht="15.75" customHeight="1" x14ac:dyDescent="0.25">
      <c r="A63" s="41" t="s">
        <v>16</v>
      </c>
      <c r="B63" s="42">
        <v>63</v>
      </c>
      <c r="C63" s="43">
        <v>40762857</v>
      </c>
      <c r="D63" s="44">
        <v>41512</v>
      </c>
      <c r="E63" s="45">
        <v>6</v>
      </c>
      <c r="F63" s="46">
        <v>16</v>
      </c>
      <c r="G63" s="47">
        <v>6038.8983050847455</v>
      </c>
      <c r="H63" s="43" t="s">
        <v>352</v>
      </c>
    </row>
    <row r="64" spans="1:8" s="49" customFormat="1" ht="15.75" customHeight="1" x14ac:dyDescent="0.25">
      <c r="A64" s="41" t="s">
        <v>16</v>
      </c>
      <c r="B64" s="42">
        <v>64</v>
      </c>
      <c r="C64" s="43">
        <v>40762929</v>
      </c>
      <c r="D64" s="44">
        <v>41492</v>
      </c>
      <c r="E64" s="45">
        <v>6</v>
      </c>
      <c r="F64" s="46">
        <v>6.3</v>
      </c>
      <c r="G64" s="47">
        <v>466.10169491525426</v>
      </c>
      <c r="H64" s="43" t="s">
        <v>359</v>
      </c>
    </row>
    <row r="65" spans="1:8" s="49" customFormat="1" ht="15.75" customHeight="1" x14ac:dyDescent="0.25">
      <c r="A65" s="41" t="s">
        <v>16</v>
      </c>
      <c r="B65" s="42">
        <v>65</v>
      </c>
      <c r="C65" s="43">
        <v>40762934</v>
      </c>
      <c r="D65" s="44">
        <v>41502</v>
      </c>
      <c r="E65" s="45">
        <v>6</v>
      </c>
      <c r="F65" s="46">
        <v>7</v>
      </c>
      <c r="G65" s="47">
        <v>466.10169491525426</v>
      </c>
      <c r="H65" s="43" t="s">
        <v>301</v>
      </c>
    </row>
    <row r="66" spans="1:8" s="49" customFormat="1" ht="15.75" customHeight="1" x14ac:dyDescent="0.25">
      <c r="A66" s="41" t="s">
        <v>16</v>
      </c>
      <c r="B66" s="42">
        <v>66</v>
      </c>
      <c r="C66" s="43">
        <v>40762935</v>
      </c>
      <c r="D66" s="44">
        <v>41512</v>
      </c>
      <c r="E66" s="45">
        <v>6</v>
      </c>
      <c r="F66" s="46">
        <v>14.5</v>
      </c>
      <c r="G66" s="47">
        <v>466.10169491525426</v>
      </c>
      <c r="H66" s="43" t="s">
        <v>283</v>
      </c>
    </row>
    <row r="67" spans="1:8" s="49" customFormat="1" ht="15.75" customHeight="1" x14ac:dyDescent="0.25">
      <c r="A67" s="41" t="s">
        <v>16</v>
      </c>
      <c r="B67" s="42">
        <v>67</v>
      </c>
      <c r="C67" s="43">
        <v>40762941</v>
      </c>
      <c r="D67" s="44">
        <v>41502</v>
      </c>
      <c r="E67" s="45">
        <v>6</v>
      </c>
      <c r="F67" s="46">
        <v>1</v>
      </c>
      <c r="G67" s="47">
        <v>466.10169491525426</v>
      </c>
      <c r="H67" s="43" t="s">
        <v>283</v>
      </c>
    </row>
    <row r="68" spans="1:8" s="49" customFormat="1" ht="15.75" customHeight="1" x14ac:dyDescent="0.25">
      <c r="A68" s="41" t="s">
        <v>16</v>
      </c>
      <c r="B68" s="42">
        <v>68</v>
      </c>
      <c r="C68" s="43">
        <v>40762944</v>
      </c>
      <c r="D68" s="44">
        <v>41502</v>
      </c>
      <c r="E68" s="45">
        <v>6</v>
      </c>
      <c r="F68" s="46">
        <v>4.5</v>
      </c>
      <c r="G68" s="47">
        <v>466.10169491525426</v>
      </c>
      <c r="H68" s="43" t="s">
        <v>283</v>
      </c>
    </row>
    <row r="69" spans="1:8" s="49" customFormat="1" ht="15.75" customHeight="1" x14ac:dyDescent="0.25">
      <c r="A69" s="41" t="s">
        <v>16</v>
      </c>
      <c r="B69" s="42">
        <v>69</v>
      </c>
      <c r="C69" s="50">
        <v>40763977</v>
      </c>
      <c r="D69" s="51">
        <v>41491</v>
      </c>
      <c r="E69" s="45">
        <v>6</v>
      </c>
      <c r="F69" s="46">
        <v>12</v>
      </c>
      <c r="G69" s="47">
        <v>466.10169491525426</v>
      </c>
      <c r="H69" s="43" t="s">
        <v>293</v>
      </c>
    </row>
    <row r="70" spans="1:8" s="49" customFormat="1" ht="15.75" customHeight="1" x14ac:dyDescent="0.25">
      <c r="A70" s="41" t="s">
        <v>16</v>
      </c>
      <c r="B70" s="42">
        <v>70</v>
      </c>
      <c r="C70" s="43">
        <v>40763981</v>
      </c>
      <c r="D70" s="44">
        <v>41488</v>
      </c>
      <c r="E70" s="45">
        <v>6</v>
      </c>
      <c r="F70" s="46">
        <v>12</v>
      </c>
      <c r="G70" s="47">
        <v>466.10169491525426</v>
      </c>
      <c r="H70" s="43" t="s">
        <v>286</v>
      </c>
    </row>
    <row r="71" spans="1:8" s="49" customFormat="1" ht="15.75" customHeight="1" x14ac:dyDescent="0.25">
      <c r="A71" s="41" t="s">
        <v>16</v>
      </c>
      <c r="B71" s="42">
        <v>71</v>
      </c>
      <c r="C71" s="53">
        <v>40764020</v>
      </c>
      <c r="D71" s="54">
        <v>41507</v>
      </c>
      <c r="E71" s="45">
        <v>6</v>
      </c>
      <c r="F71" s="46">
        <v>12</v>
      </c>
      <c r="G71" s="47">
        <v>466.10169491525426</v>
      </c>
      <c r="H71" s="43" t="s">
        <v>353</v>
      </c>
    </row>
    <row r="72" spans="1:8" s="49" customFormat="1" ht="15.75" customHeight="1" x14ac:dyDescent="0.25">
      <c r="A72" s="41" t="s">
        <v>16</v>
      </c>
      <c r="B72" s="42">
        <v>72</v>
      </c>
      <c r="C72" s="43">
        <v>40760785</v>
      </c>
      <c r="D72" s="44">
        <v>41493</v>
      </c>
      <c r="E72" s="45">
        <v>6</v>
      </c>
      <c r="F72" s="46">
        <v>15</v>
      </c>
      <c r="G72" s="47">
        <v>466.10169491525426</v>
      </c>
      <c r="H72" s="43" t="s">
        <v>355</v>
      </c>
    </row>
    <row r="73" spans="1:8" s="49" customFormat="1" ht="15.75" customHeight="1" x14ac:dyDescent="0.25">
      <c r="A73" s="41" t="s">
        <v>16</v>
      </c>
      <c r="B73" s="42">
        <v>73</v>
      </c>
      <c r="C73" s="43">
        <v>40764029</v>
      </c>
      <c r="D73" s="44">
        <v>41493</v>
      </c>
      <c r="E73" s="45">
        <v>6</v>
      </c>
      <c r="F73" s="46">
        <v>15</v>
      </c>
      <c r="G73" s="47">
        <v>466.10169491525426</v>
      </c>
      <c r="H73" s="43" t="s">
        <v>355</v>
      </c>
    </row>
    <row r="74" spans="1:8" s="49" customFormat="1" ht="15.75" customHeight="1" x14ac:dyDescent="0.25">
      <c r="A74" s="41" t="s">
        <v>16</v>
      </c>
      <c r="B74" s="42">
        <v>74</v>
      </c>
      <c r="C74" s="43">
        <v>40764044</v>
      </c>
      <c r="D74" s="44">
        <v>41488</v>
      </c>
      <c r="E74" s="45">
        <v>6</v>
      </c>
      <c r="F74" s="46">
        <v>12</v>
      </c>
      <c r="G74" s="47">
        <v>466.10169491525426</v>
      </c>
      <c r="H74" s="43" t="s">
        <v>286</v>
      </c>
    </row>
    <row r="75" spans="1:8" s="49" customFormat="1" ht="15.75" customHeight="1" x14ac:dyDescent="0.25">
      <c r="A75" s="41" t="s">
        <v>16</v>
      </c>
      <c r="B75" s="42">
        <v>75</v>
      </c>
      <c r="C75" s="43">
        <v>40764033</v>
      </c>
      <c r="D75" s="44">
        <v>41493</v>
      </c>
      <c r="E75" s="45">
        <v>6</v>
      </c>
      <c r="F75" s="46">
        <v>15</v>
      </c>
      <c r="G75" s="47">
        <v>466.10169491525426</v>
      </c>
      <c r="H75" s="43" t="s">
        <v>355</v>
      </c>
    </row>
    <row r="76" spans="1:8" s="49" customFormat="1" ht="15.75" customHeight="1" x14ac:dyDescent="0.25">
      <c r="A76" s="41" t="s">
        <v>16</v>
      </c>
      <c r="B76" s="42">
        <v>76</v>
      </c>
      <c r="C76" s="43">
        <v>40764037</v>
      </c>
      <c r="D76" s="44">
        <v>41493</v>
      </c>
      <c r="E76" s="45">
        <v>6</v>
      </c>
      <c r="F76" s="46">
        <v>15</v>
      </c>
      <c r="G76" s="47">
        <v>466.10169491525426</v>
      </c>
      <c r="H76" s="43" t="s">
        <v>355</v>
      </c>
    </row>
    <row r="77" spans="1:8" s="49" customFormat="1" ht="15.75" customHeight="1" x14ac:dyDescent="0.25">
      <c r="A77" s="41" t="s">
        <v>16</v>
      </c>
      <c r="B77" s="42">
        <v>77</v>
      </c>
      <c r="C77" s="43">
        <v>40764049</v>
      </c>
      <c r="D77" s="44">
        <v>41506</v>
      </c>
      <c r="E77" s="45">
        <v>6</v>
      </c>
      <c r="F77" s="46">
        <v>15</v>
      </c>
      <c r="G77" s="47">
        <v>466.10169491525426</v>
      </c>
      <c r="H77" s="43" t="s">
        <v>286</v>
      </c>
    </row>
    <row r="78" spans="1:8" s="49" customFormat="1" ht="15.75" customHeight="1" x14ac:dyDescent="0.25">
      <c r="A78" s="41" t="s">
        <v>16</v>
      </c>
      <c r="B78" s="42">
        <v>78</v>
      </c>
      <c r="C78" s="43">
        <v>40760153</v>
      </c>
      <c r="D78" s="44">
        <v>41508</v>
      </c>
      <c r="E78" s="45">
        <v>6</v>
      </c>
      <c r="F78" s="46">
        <v>15</v>
      </c>
      <c r="G78" s="47">
        <v>466.10169491525426</v>
      </c>
      <c r="H78" s="43" t="s">
        <v>351</v>
      </c>
    </row>
    <row r="79" spans="1:8" s="49" customFormat="1" ht="15.75" customHeight="1" x14ac:dyDescent="0.25">
      <c r="A79" s="41" t="s">
        <v>16</v>
      </c>
      <c r="B79" s="42">
        <v>79</v>
      </c>
      <c r="C79" s="53">
        <v>40764052</v>
      </c>
      <c r="D79" s="54">
        <v>41495</v>
      </c>
      <c r="E79" s="45">
        <v>6</v>
      </c>
      <c r="F79" s="46">
        <v>15</v>
      </c>
      <c r="G79" s="47">
        <v>466.10169491525426</v>
      </c>
      <c r="H79" s="43" t="s">
        <v>287</v>
      </c>
    </row>
    <row r="80" spans="1:8" s="49" customFormat="1" ht="15.75" customHeight="1" x14ac:dyDescent="0.25">
      <c r="A80" s="41" t="s">
        <v>16</v>
      </c>
      <c r="B80" s="42">
        <v>80</v>
      </c>
      <c r="C80" s="43">
        <v>40764225</v>
      </c>
      <c r="D80" s="44">
        <v>41498</v>
      </c>
      <c r="E80" s="45">
        <v>6</v>
      </c>
      <c r="F80" s="46">
        <v>6.3</v>
      </c>
      <c r="G80" s="47">
        <v>466.10169491525426</v>
      </c>
      <c r="H80" s="43" t="s">
        <v>359</v>
      </c>
    </row>
    <row r="81" spans="1:8" s="49" customFormat="1" ht="15.75" customHeight="1" x14ac:dyDescent="0.25">
      <c r="A81" s="41" t="s">
        <v>16</v>
      </c>
      <c r="B81" s="42">
        <v>81</v>
      </c>
      <c r="C81" s="43">
        <v>40764226</v>
      </c>
      <c r="D81" s="44">
        <v>41508</v>
      </c>
      <c r="E81" s="45">
        <v>6</v>
      </c>
      <c r="F81" s="46">
        <v>12</v>
      </c>
      <c r="G81" s="47">
        <v>466.10169491525426</v>
      </c>
      <c r="H81" s="43" t="s">
        <v>287</v>
      </c>
    </row>
    <row r="82" spans="1:8" s="49" customFormat="1" ht="15.75" customHeight="1" x14ac:dyDescent="0.25">
      <c r="A82" s="41" t="s">
        <v>16</v>
      </c>
      <c r="B82" s="42">
        <v>82</v>
      </c>
      <c r="C82" s="43">
        <v>40764265</v>
      </c>
      <c r="D82" s="44">
        <v>41492</v>
      </c>
      <c r="E82" s="45">
        <v>6</v>
      </c>
      <c r="F82" s="46">
        <v>12</v>
      </c>
      <c r="G82" s="47">
        <v>466.10169491525426</v>
      </c>
      <c r="H82" s="43" t="s">
        <v>291</v>
      </c>
    </row>
    <row r="83" spans="1:8" s="49" customFormat="1" ht="15.75" customHeight="1" x14ac:dyDescent="0.25">
      <c r="A83" s="41" t="s">
        <v>16</v>
      </c>
      <c r="B83" s="42">
        <v>83</v>
      </c>
      <c r="C83" s="43">
        <v>40764251</v>
      </c>
      <c r="D83" s="44">
        <v>41498</v>
      </c>
      <c r="E83" s="52">
        <v>6</v>
      </c>
      <c r="F83" s="46">
        <v>5</v>
      </c>
      <c r="G83" s="47">
        <v>466.10169491525426</v>
      </c>
      <c r="H83" s="43" t="s">
        <v>382</v>
      </c>
    </row>
    <row r="84" spans="1:8" s="49" customFormat="1" ht="15.75" customHeight="1" x14ac:dyDescent="0.25">
      <c r="A84" s="41" t="s">
        <v>16</v>
      </c>
      <c r="B84" s="42">
        <v>84</v>
      </c>
      <c r="C84" s="43">
        <v>40764261</v>
      </c>
      <c r="D84" s="44">
        <v>41492</v>
      </c>
      <c r="E84" s="45">
        <v>6</v>
      </c>
      <c r="F84" s="46">
        <v>6.3</v>
      </c>
      <c r="G84" s="47">
        <v>466.10169491525426</v>
      </c>
      <c r="H84" s="43" t="s">
        <v>286</v>
      </c>
    </row>
    <row r="85" spans="1:8" s="49" customFormat="1" ht="15.75" customHeight="1" x14ac:dyDescent="0.25">
      <c r="A85" s="41" t="s">
        <v>16</v>
      </c>
      <c r="B85" s="42">
        <v>85</v>
      </c>
      <c r="C85" s="43">
        <v>40764263</v>
      </c>
      <c r="D85" s="44">
        <v>41488</v>
      </c>
      <c r="E85" s="45">
        <v>6</v>
      </c>
      <c r="F85" s="46">
        <v>15</v>
      </c>
      <c r="G85" s="47">
        <v>466.10169491525426</v>
      </c>
      <c r="H85" s="43" t="s">
        <v>290</v>
      </c>
    </row>
    <row r="86" spans="1:8" s="49" customFormat="1" ht="15.75" customHeight="1" x14ac:dyDescent="0.25">
      <c r="A86" s="41" t="s">
        <v>16</v>
      </c>
      <c r="B86" s="42">
        <v>86</v>
      </c>
      <c r="C86" s="43">
        <v>40760154</v>
      </c>
      <c r="D86" s="44">
        <v>41491</v>
      </c>
      <c r="E86" s="45">
        <v>6</v>
      </c>
      <c r="F86" s="46">
        <v>15</v>
      </c>
      <c r="G86" s="47">
        <v>466.10169491525426</v>
      </c>
      <c r="H86" s="43" t="s">
        <v>290</v>
      </c>
    </row>
    <row r="87" spans="1:8" s="49" customFormat="1" ht="15.75" customHeight="1" x14ac:dyDescent="0.25">
      <c r="A87" s="41" t="s">
        <v>16</v>
      </c>
      <c r="B87" s="42">
        <v>87</v>
      </c>
      <c r="C87" s="43">
        <v>40760789</v>
      </c>
      <c r="D87" s="44">
        <v>41491</v>
      </c>
      <c r="E87" s="45">
        <v>6</v>
      </c>
      <c r="F87" s="46">
        <v>2.8</v>
      </c>
      <c r="G87" s="47">
        <v>466.10169491525426</v>
      </c>
      <c r="H87" s="43" t="s">
        <v>287</v>
      </c>
    </row>
    <row r="88" spans="1:8" s="49" customFormat="1" ht="15.75" customHeight="1" x14ac:dyDescent="0.25">
      <c r="A88" s="41" t="s">
        <v>16</v>
      </c>
      <c r="B88" s="42">
        <v>88</v>
      </c>
      <c r="C88" s="50">
        <v>40760521</v>
      </c>
      <c r="D88" s="51">
        <v>41491</v>
      </c>
      <c r="E88" s="45">
        <v>6</v>
      </c>
      <c r="F88" s="46">
        <v>2.8</v>
      </c>
      <c r="G88" s="47">
        <v>466.10169491525426</v>
      </c>
      <c r="H88" s="43" t="s">
        <v>287</v>
      </c>
    </row>
    <row r="89" spans="1:8" s="49" customFormat="1" ht="15.75" customHeight="1" x14ac:dyDescent="0.25">
      <c r="A89" s="41" t="s">
        <v>16</v>
      </c>
      <c r="B89" s="42">
        <v>89</v>
      </c>
      <c r="C89" s="43">
        <v>40764267</v>
      </c>
      <c r="D89" s="44">
        <v>41488</v>
      </c>
      <c r="E89" s="45">
        <v>6</v>
      </c>
      <c r="F89" s="46">
        <v>12</v>
      </c>
      <c r="G89" s="47">
        <v>466.10169491525426</v>
      </c>
      <c r="H89" s="43" t="s">
        <v>295</v>
      </c>
    </row>
    <row r="90" spans="1:8" s="49" customFormat="1" ht="15.75" customHeight="1" x14ac:dyDescent="0.25">
      <c r="A90" s="41" t="s">
        <v>16</v>
      </c>
      <c r="B90" s="42">
        <v>90</v>
      </c>
      <c r="C90" s="43">
        <v>40760808</v>
      </c>
      <c r="D90" s="44">
        <v>41488</v>
      </c>
      <c r="E90" s="45">
        <v>6</v>
      </c>
      <c r="F90" s="46">
        <v>2.8</v>
      </c>
      <c r="G90" s="47">
        <v>466.10169491525426</v>
      </c>
      <c r="H90" s="43" t="s">
        <v>286</v>
      </c>
    </row>
    <row r="91" spans="1:8" s="49" customFormat="1" ht="15.75" customHeight="1" x14ac:dyDescent="0.25">
      <c r="A91" s="41" t="s">
        <v>16</v>
      </c>
      <c r="B91" s="42">
        <v>91</v>
      </c>
      <c r="C91" s="43">
        <v>40764344</v>
      </c>
      <c r="D91" s="44">
        <v>41512</v>
      </c>
      <c r="E91" s="45">
        <v>6</v>
      </c>
      <c r="F91" s="46">
        <v>14</v>
      </c>
      <c r="G91" s="47">
        <v>466.10169491525426</v>
      </c>
      <c r="H91" s="43" t="s">
        <v>351</v>
      </c>
    </row>
    <row r="92" spans="1:8" s="49" customFormat="1" ht="15.75" customHeight="1" x14ac:dyDescent="0.25">
      <c r="A92" s="41" t="s">
        <v>16</v>
      </c>
      <c r="B92" s="42">
        <v>92</v>
      </c>
      <c r="C92" s="43">
        <v>40764351</v>
      </c>
      <c r="D92" s="44">
        <v>41512</v>
      </c>
      <c r="E92" s="45">
        <v>6</v>
      </c>
      <c r="F92" s="46">
        <v>8.5</v>
      </c>
      <c r="G92" s="47">
        <v>466.10169491525426</v>
      </c>
      <c r="H92" s="43" t="s">
        <v>351</v>
      </c>
    </row>
    <row r="93" spans="1:8" s="49" customFormat="1" ht="15.75" customHeight="1" x14ac:dyDescent="0.25">
      <c r="A93" s="41" t="s">
        <v>16</v>
      </c>
      <c r="B93" s="42">
        <v>93</v>
      </c>
      <c r="C93" s="43">
        <v>40764373</v>
      </c>
      <c r="D93" s="44">
        <v>41492</v>
      </c>
      <c r="E93" s="45">
        <v>6</v>
      </c>
      <c r="F93" s="46">
        <v>12</v>
      </c>
      <c r="G93" s="47">
        <v>466.10169491525426</v>
      </c>
      <c r="H93" s="43" t="s">
        <v>286</v>
      </c>
    </row>
    <row r="94" spans="1:8" s="49" customFormat="1" ht="15.75" customHeight="1" x14ac:dyDescent="0.25">
      <c r="A94" s="41" t="s">
        <v>16</v>
      </c>
      <c r="B94" s="42">
        <v>94</v>
      </c>
      <c r="C94" s="43">
        <v>40764377</v>
      </c>
      <c r="D94" s="44">
        <v>41512</v>
      </c>
      <c r="E94" s="45">
        <v>6</v>
      </c>
      <c r="F94" s="46">
        <v>7.5</v>
      </c>
      <c r="G94" s="47">
        <v>466.10169491525426</v>
      </c>
      <c r="H94" s="43" t="s">
        <v>351</v>
      </c>
    </row>
    <row r="95" spans="1:8" s="49" customFormat="1" ht="15.75" customHeight="1" x14ac:dyDescent="0.25">
      <c r="A95" s="41" t="s">
        <v>16</v>
      </c>
      <c r="B95" s="42">
        <v>95</v>
      </c>
      <c r="C95" s="43">
        <v>40764387</v>
      </c>
      <c r="D95" s="44">
        <v>41512</v>
      </c>
      <c r="E95" s="45">
        <v>6</v>
      </c>
      <c r="F95" s="46">
        <v>3</v>
      </c>
      <c r="G95" s="47">
        <v>466.10169491525426</v>
      </c>
      <c r="H95" s="43" t="s">
        <v>351</v>
      </c>
    </row>
    <row r="96" spans="1:8" s="49" customFormat="1" ht="15.75" customHeight="1" x14ac:dyDescent="0.25">
      <c r="A96" s="41" t="s">
        <v>16</v>
      </c>
      <c r="B96" s="42">
        <v>96</v>
      </c>
      <c r="C96" s="43">
        <v>40764389</v>
      </c>
      <c r="D96" s="44">
        <v>41512</v>
      </c>
      <c r="E96" s="45">
        <v>6</v>
      </c>
      <c r="F96" s="46">
        <v>10</v>
      </c>
      <c r="G96" s="47">
        <v>466.10169491525426</v>
      </c>
      <c r="H96" s="43" t="s">
        <v>294</v>
      </c>
    </row>
    <row r="97" spans="1:8" s="49" customFormat="1" ht="15.75" customHeight="1" x14ac:dyDescent="0.25">
      <c r="A97" s="41" t="s">
        <v>16</v>
      </c>
      <c r="B97" s="42">
        <v>97</v>
      </c>
      <c r="C97" s="43">
        <v>40760809</v>
      </c>
      <c r="D97" s="44">
        <v>41492</v>
      </c>
      <c r="E97" s="45">
        <v>6</v>
      </c>
      <c r="F97" s="46">
        <v>12</v>
      </c>
      <c r="G97" s="47">
        <v>466.10169491525426</v>
      </c>
      <c r="H97" s="43" t="s">
        <v>286</v>
      </c>
    </row>
    <row r="98" spans="1:8" s="49" customFormat="1" ht="15.75" customHeight="1" x14ac:dyDescent="0.25">
      <c r="A98" s="41" t="s">
        <v>16</v>
      </c>
      <c r="B98" s="42">
        <v>98</v>
      </c>
      <c r="C98" s="43">
        <v>40764560</v>
      </c>
      <c r="D98" s="44">
        <v>41506</v>
      </c>
      <c r="E98" s="45">
        <v>6</v>
      </c>
      <c r="F98" s="46">
        <v>12</v>
      </c>
      <c r="G98" s="47">
        <v>466.10169491525426</v>
      </c>
      <c r="H98" s="43" t="s">
        <v>294</v>
      </c>
    </row>
    <row r="99" spans="1:8" s="49" customFormat="1" ht="15.75" customHeight="1" x14ac:dyDescent="0.25">
      <c r="A99" s="41" t="s">
        <v>16</v>
      </c>
      <c r="B99" s="42">
        <v>99</v>
      </c>
      <c r="C99" s="43">
        <v>40765329</v>
      </c>
      <c r="D99" s="44">
        <v>41491</v>
      </c>
      <c r="E99" s="45">
        <v>6</v>
      </c>
      <c r="F99" s="46">
        <v>15</v>
      </c>
      <c r="G99" s="47">
        <v>466.10169491525426</v>
      </c>
      <c r="H99" s="43" t="s">
        <v>287</v>
      </c>
    </row>
    <row r="100" spans="1:8" s="49" customFormat="1" ht="15.75" customHeight="1" x14ac:dyDescent="0.25">
      <c r="A100" s="41" t="s">
        <v>16</v>
      </c>
      <c r="B100" s="42">
        <v>100</v>
      </c>
      <c r="C100" s="43">
        <v>40765347</v>
      </c>
      <c r="D100" s="44">
        <v>41512</v>
      </c>
      <c r="E100" s="45">
        <v>6</v>
      </c>
      <c r="F100" s="46">
        <v>4.5</v>
      </c>
      <c r="G100" s="47">
        <v>466.10169491525426</v>
      </c>
      <c r="H100" s="43" t="s">
        <v>383</v>
      </c>
    </row>
    <row r="101" spans="1:8" s="49" customFormat="1" ht="15.75" customHeight="1" x14ac:dyDescent="0.25">
      <c r="A101" s="41" t="s">
        <v>16</v>
      </c>
      <c r="B101" s="42">
        <v>101</v>
      </c>
      <c r="C101" s="43">
        <v>40765352</v>
      </c>
      <c r="D101" s="44">
        <v>41512</v>
      </c>
      <c r="E101" s="45">
        <v>6</v>
      </c>
      <c r="F101" s="46">
        <v>4.5</v>
      </c>
      <c r="G101" s="47">
        <v>466.10169491525426</v>
      </c>
      <c r="H101" s="43" t="s">
        <v>384</v>
      </c>
    </row>
    <row r="102" spans="1:8" s="49" customFormat="1" ht="15.75" customHeight="1" x14ac:dyDescent="0.25">
      <c r="A102" s="41" t="s">
        <v>16</v>
      </c>
      <c r="B102" s="42">
        <v>102</v>
      </c>
      <c r="C102" s="43">
        <v>40765356</v>
      </c>
      <c r="D102" s="44">
        <v>41512</v>
      </c>
      <c r="E102" s="45">
        <v>6</v>
      </c>
      <c r="F102" s="46">
        <v>2.7</v>
      </c>
      <c r="G102" s="47">
        <v>466.10169491525426</v>
      </c>
      <c r="H102" s="43" t="s">
        <v>383</v>
      </c>
    </row>
    <row r="103" spans="1:8" s="49" customFormat="1" ht="15.75" customHeight="1" x14ac:dyDescent="0.25">
      <c r="A103" s="41" t="s">
        <v>16</v>
      </c>
      <c r="B103" s="42">
        <v>103</v>
      </c>
      <c r="C103" s="43">
        <v>40765371</v>
      </c>
      <c r="D103" s="44">
        <v>41512</v>
      </c>
      <c r="E103" s="45">
        <v>6</v>
      </c>
      <c r="F103" s="46">
        <v>4</v>
      </c>
      <c r="G103" s="47">
        <v>466.10169491525426</v>
      </c>
      <c r="H103" s="43" t="s">
        <v>384</v>
      </c>
    </row>
    <row r="104" spans="1:8" s="49" customFormat="1" ht="15.75" customHeight="1" x14ac:dyDescent="0.25">
      <c r="A104" s="41" t="s">
        <v>16</v>
      </c>
      <c r="B104" s="42">
        <v>104</v>
      </c>
      <c r="C104" s="43">
        <v>40765383</v>
      </c>
      <c r="D104" s="44">
        <v>41512</v>
      </c>
      <c r="E104" s="45">
        <v>6</v>
      </c>
      <c r="F104" s="46">
        <v>3</v>
      </c>
      <c r="G104" s="47">
        <v>466.10169491525426</v>
      </c>
      <c r="H104" s="43" t="s">
        <v>384</v>
      </c>
    </row>
    <row r="105" spans="1:8" s="49" customFormat="1" ht="15.75" customHeight="1" x14ac:dyDescent="0.25">
      <c r="A105" s="41" t="s">
        <v>16</v>
      </c>
      <c r="B105" s="42">
        <v>105</v>
      </c>
      <c r="C105" s="43">
        <v>40765389</v>
      </c>
      <c r="D105" s="44">
        <v>41512</v>
      </c>
      <c r="E105" s="45">
        <v>6</v>
      </c>
      <c r="F105" s="46">
        <v>0.8</v>
      </c>
      <c r="G105" s="47">
        <v>466.10169491525426</v>
      </c>
      <c r="H105" s="43" t="s">
        <v>385</v>
      </c>
    </row>
    <row r="106" spans="1:8" s="49" customFormat="1" ht="15.75" customHeight="1" x14ac:dyDescent="0.25">
      <c r="A106" s="41" t="s">
        <v>16</v>
      </c>
      <c r="B106" s="42">
        <v>106</v>
      </c>
      <c r="C106" s="43">
        <v>40765394</v>
      </c>
      <c r="D106" s="44">
        <v>41512</v>
      </c>
      <c r="E106" s="45">
        <v>6</v>
      </c>
      <c r="F106" s="46">
        <v>9.5</v>
      </c>
      <c r="G106" s="47">
        <v>466.10169491525426</v>
      </c>
      <c r="H106" s="43" t="s">
        <v>383</v>
      </c>
    </row>
    <row r="107" spans="1:8" s="49" customFormat="1" ht="15.75" customHeight="1" x14ac:dyDescent="0.25">
      <c r="A107" s="41" t="s">
        <v>16</v>
      </c>
      <c r="B107" s="42">
        <v>107</v>
      </c>
      <c r="C107" s="43">
        <v>40765403</v>
      </c>
      <c r="D107" s="44">
        <v>41512</v>
      </c>
      <c r="E107" s="45">
        <v>6</v>
      </c>
      <c r="F107" s="46">
        <v>0.5</v>
      </c>
      <c r="G107" s="47">
        <v>466.10169491525426</v>
      </c>
      <c r="H107" s="43" t="s">
        <v>386</v>
      </c>
    </row>
    <row r="108" spans="1:8" s="49" customFormat="1" ht="15.75" customHeight="1" x14ac:dyDescent="0.25">
      <c r="A108" s="41" t="s">
        <v>16</v>
      </c>
      <c r="B108" s="42">
        <v>108</v>
      </c>
      <c r="C108" s="43">
        <v>40765407</v>
      </c>
      <c r="D108" s="44">
        <v>41512</v>
      </c>
      <c r="E108" s="45">
        <v>6</v>
      </c>
      <c r="F108" s="46">
        <v>14</v>
      </c>
      <c r="G108" s="47">
        <v>466.10169491525426</v>
      </c>
      <c r="H108" s="43" t="s">
        <v>384</v>
      </c>
    </row>
    <row r="109" spans="1:8" s="49" customFormat="1" ht="15.75" customHeight="1" x14ac:dyDescent="0.25">
      <c r="A109" s="41" t="s">
        <v>16</v>
      </c>
      <c r="B109" s="42">
        <v>109</v>
      </c>
      <c r="C109" s="43">
        <v>40765452</v>
      </c>
      <c r="D109" s="44">
        <v>41507</v>
      </c>
      <c r="E109" s="45">
        <v>6</v>
      </c>
      <c r="F109" s="46">
        <v>6.3</v>
      </c>
      <c r="G109" s="47">
        <v>466.10169491525426</v>
      </c>
      <c r="H109" s="43" t="s">
        <v>288</v>
      </c>
    </row>
    <row r="110" spans="1:8" s="49" customFormat="1" ht="15.75" customHeight="1" x14ac:dyDescent="0.25">
      <c r="A110" s="41" t="s">
        <v>16</v>
      </c>
      <c r="B110" s="42">
        <v>110</v>
      </c>
      <c r="C110" s="43">
        <v>40765423</v>
      </c>
      <c r="D110" s="44">
        <v>41491</v>
      </c>
      <c r="E110" s="45">
        <v>6</v>
      </c>
      <c r="F110" s="46">
        <v>2.8</v>
      </c>
      <c r="G110" s="47">
        <v>466.10169491525426</v>
      </c>
      <c r="H110" s="43" t="s">
        <v>286</v>
      </c>
    </row>
    <row r="111" spans="1:8" s="49" customFormat="1" ht="15.75" customHeight="1" x14ac:dyDescent="0.25">
      <c r="A111" s="41" t="s">
        <v>16</v>
      </c>
      <c r="B111" s="42">
        <v>111</v>
      </c>
      <c r="C111" s="43">
        <v>40765461</v>
      </c>
      <c r="D111" s="44">
        <v>41491</v>
      </c>
      <c r="E111" s="45">
        <v>6</v>
      </c>
      <c r="F111" s="46">
        <v>15</v>
      </c>
      <c r="G111" s="47">
        <v>466.10169491525426</v>
      </c>
      <c r="H111" s="43" t="s">
        <v>287</v>
      </c>
    </row>
    <row r="112" spans="1:8" s="49" customFormat="1" ht="15.75" customHeight="1" x14ac:dyDescent="0.25">
      <c r="A112" s="41" t="s">
        <v>16</v>
      </c>
      <c r="B112" s="42">
        <v>112</v>
      </c>
      <c r="C112" s="43">
        <v>40765465</v>
      </c>
      <c r="D112" s="44">
        <v>41512</v>
      </c>
      <c r="E112" s="45">
        <v>6</v>
      </c>
      <c r="F112" s="46">
        <v>15</v>
      </c>
      <c r="G112" s="47">
        <v>466.10169491525426</v>
      </c>
      <c r="H112" s="43" t="s">
        <v>286</v>
      </c>
    </row>
    <row r="113" spans="1:8" s="49" customFormat="1" ht="15.75" customHeight="1" x14ac:dyDescent="0.25">
      <c r="A113" s="41" t="s">
        <v>16</v>
      </c>
      <c r="B113" s="42">
        <v>113</v>
      </c>
      <c r="C113" s="43">
        <v>40765466</v>
      </c>
      <c r="D113" s="44">
        <v>41488</v>
      </c>
      <c r="E113" s="45">
        <v>6</v>
      </c>
      <c r="F113" s="46">
        <v>12</v>
      </c>
      <c r="G113" s="47">
        <v>466.10169491525426</v>
      </c>
      <c r="H113" s="43" t="s">
        <v>290</v>
      </c>
    </row>
    <row r="114" spans="1:8" s="49" customFormat="1" ht="15.75" customHeight="1" x14ac:dyDescent="0.25">
      <c r="A114" s="41" t="s">
        <v>16</v>
      </c>
      <c r="B114" s="42">
        <v>114</v>
      </c>
      <c r="C114" s="43">
        <v>40765470</v>
      </c>
      <c r="D114" s="44">
        <v>41512</v>
      </c>
      <c r="E114" s="45">
        <v>6</v>
      </c>
      <c r="F114" s="46">
        <v>12</v>
      </c>
      <c r="G114" s="47">
        <v>466.10169491525426</v>
      </c>
      <c r="H114" s="43" t="s">
        <v>289</v>
      </c>
    </row>
    <row r="115" spans="1:8" s="49" customFormat="1" ht="15.75" customHeight="1" x14ac:dyDescent="0.25">
      <c r="A115" s="41" t="s">
        <v>16</v>
      </c>
      <c r="B115" s="42">
        <v>115</v>
      </c>
      <c r="C115" s="43">
        <v>40765474</v>
      </c>
      <c r="D115" s="44">
        <v>41502</v>
      </c>
      <c r="E115" s="45">
        <v>6</v>
      </c>
      <c r="F115" s="46">
        <v>4.2</v>
      </c>
      <c r="G115" s="47">
        <v>466.10169491525426</v>
      </c>
      <c r="H115" s="43" t="s">
        <v>365</v>
      </c>
    </row>
    <row r="116" spans="1:8" s="49" customFormat="1" ht="15.75" customHeight="1" x14ac:dyDescent="0.25">
      <c r="A116" s="41" t="s">
        <v>16</v>
      </c>
      <c r="B116" s="42">
        <v>116</v>
      </c>
      <c r="C116" s="43">
        <v>40765478</v>
      </c>
      <c r="D116" s="44">
        <v>41502</v>
      </c>
      <c r="E116" s="45">
        <v>6</v>
      </c>
      <c r="F116" s="46">
        <v>6.7</v>
      </c>
      <c r="G116" s="47">
        <v>466.10169491525426</v>
      </c>
      <c r="H116" s="43" t="s">
        <v>365</v>
      </c>
    </row>
    <row r="117" spans="1:8" s="49" customFormat="1" ht="15.75" customHeight="1" x14ac:dyDescent="0.25">
      <c r="A117" s="41" t="s">
        <v>16</v>
      </c>
      <c r="B117" s="42">
        <v>117</v>
      </c>
      <c r="C117" s="43">
        <v>40765480</v>
      </c>
      <c r="D117" s="44">
        <v>41512</v>
      </c>
      <c r="E117" s="45">
        <v>6</v>
      </c>
      <c r="F117" s="46">
        <v>8.3000000000000007</v>
      </c>
      <c r="G117" s="47">
        <v>466.10169491525426</v>
      </c>
      <c r="H117" s="43" t="s">
        <v>365</v>
      </c>
    </row>
    <row r="118" spans="1:8" s="49" customFormat="1" ht="15.75" customHeight="1" x14ac:dyDescent="0.25">
      <c r="A118" s="41" t="s">
        <v>16</v>
      </c>
      <c r="B118" s="42">
        <v>118</v>
      </c>
      <c r="C118" s="43">
        <v>40765486</v>
      </c>
      <c r="D118" s="44">
        <v>41512</v>
      </c>
      <c r="E118" s="45">
        <v>6</v>
      </c>
      <c r="F118" s="46">
        <v>4</v>
      </c>
      <c r="G118" s="47">
        <v>466.10169491525426</v>
      </c>
      <c r="H118" s="43" t="s">
        <v>365</v>
      </c>
    </row>
    <row r="119" spans="1:8" s="55" customFormat="1" ht="15.75" customHeight="1" x14ac:dyDescent="0.25">
      <c r="A119" s="41" t="s">
        <v>16</v>
      </c>
      <c r="B119" s="42">
        <v>119</v>
      </c>
      <c r="C119" s="53">
        <v>40764557</v>
      </c>
      <c r="D119" s="54">
        <v>41502</v>
      </c>
      <c r="E119" s="45">
        <v>6</v>
      </c>
      <c r="F119" s="46">
        <v>7.5</v>
      </c>
      <c r="G119" s="47">
        <v>466.10169491525426</v>
      </c>
      <c r="H119" s="43" t="s">
        <v>283</v>
      </c>
    </row>
    <row r="120" spans="1:8" s="56" customFormat="1" ht="15.75" customHeight="1" x14ac:dyDescent="0.25">
      <c r="A120" s="41" t="s">
        <v>16</v>
      </c>
      <c r="B120" s="42">
        <v>120</v>
      </c>
      <c r="C120" s="43">
        <v>40764412</v>
      </c>
      <c r="D120" s="44">
        <v>41502</v>
      </c>
      <c r="E120" s="45">
        <v>6</v>
      </c>
      <c r="F120" s="46">
        <v>3.3</v>
      </c>
      <c r="G120" s="47">
        <v>466.10169491525426</v>
      </c>
      <c r="H120" s="43" t="s">
        <v>376</v>
      </c>
    </row>
    <row r="121" spans="1:8" s="56" customFormat="1" ht="15.75" customHeight="1" x14ac:dyDescent="0.25">
      <c r="A121" s="41" t="s">
        <v>16</v>
      </c>
      <c r="B121" s="42">
        <v>121</v>
      </c>
      <c r="C121" s="43">
        <v>40765489</v>
      </c>
      <c r="D121" s="44">
        <v>41494</v>
      </c>
      <c r="E121" s="45">
        <v>6</v>
      </c>
      <c r="F121" s="46">
        <v>6.3</v>
      </c>
      <c r="G121" s="47">
        <v>466.10169491525426</v>
      </c>
      <c r="H121" s="43" t="s">
        <v>359</v>
      </c>
    </row>
    <row r="122" spans="1:8" s="49" customFormat="1" ht="15.75" customHeight="1" x14ac:dyDescent="0.25">
      <c r="A122" s="41" t="s">
        <v>16</v>
      </c>
      <c r="B122" s="42">
        <v>122</v>
      </c>
      <c r="C122" s="43">
        <v>40765494</v>
      </c>
      <c r="D122" s="44">
        <v>41502</v>
      </c>
      <c r="E122" s="45">
        <v>6</v>
      </c>
      <c r="F122" s="46">
        <v>3.5</v>
      </c>
      <c r="G122" s="47">
        <v>466.10169491525426</v>
      </c>
      <c r="H122" s="43" t="s">
        <v>355</v>
      </c>
    </row>
    <row r="123" spans="1:8" s="49" customFormat="1" ht="15.75" customHeight="1" x14ac:dyDescent="0.25">
      <c r="A123" s="41" t="s">
        <v>16</v>
      </c>
      <c r="B123" s="42">
        <v>123</v>
      </c>
      <c r="C123" s="43">
        <v>40765498</v>
      </c>
      <c r="D123" s="44">
        <v>41512</v>
      </c>
      <c r="E123" s="45">
        <v>6</v>
      </c>
      <c r="F123" s="46">
        <v>3.5</v>
      </c>
      <c r="G123" s="47">
        <v>466.10169491525426</v>
      </c>
      <c r="H123" s="43" t="s">
        <v>355</v>
      </c>
    </row>
    <row r="124" spans="1:8" s="49" customFormat="1" ht="15.75" customHeight="1" x14ac:dyDescent="0.25">
      <c r="A124" s="41" t="s">
        <v>16</v>
      </c>
      <c r="B124" s="42">
        <v>124</v>
      </c>
      <c r="C124" s="43">
        <v>40765502</v>
      </c>
      <c r="D124" s="44">
        <v>41502</v>
      </c>
      <c r="E124" s="45">
        <v>6</v>
      </c>
      <c r="F124" s="46">
        <v>3.5</v>
      </c>
      <c r="G124" s="47">
        <v>466.10169491525426</v>
      </c>
      <c r="H124" s="43" t="s">
        <v>355</v>
      </c>
    </row>
    <row r="125" spans="1:8" s="49" customFormat="1" ht="15.75" x14ac:dyDescent="0.25">
      <c r="A125" s="41" t="s">
        <v>16</v>
      </c>
      <c r="B125" s="42">
        <v>125</v>
      </c>
      <c r="C125" s="43">
        <v>40767247</v>
      </c>
      <c r="D125" s="44">
        <v>41507</v>
      </c>
      <c r="E125" s="45">
        <v>6</v>
      </c>
      <c r="F125" s="46">
        <v>15</v>
      </c>
      <c r="G125" s="47">
        <v>466.10169491525426</v>
      </c>
      <c r="H125" s="43" t="s">
        <v>286</v>
      </c>
    </row>
    <row r="126" spans="1:8" s="49" customFormat="1" ht="15.75" x14ac:dyDescent="0.25">
      <c r="A126" s="41" t="s">
        <v>16</v>
      </c>
      <c r="B126" s="42">
        <v>126</v>
      </c>
      <c r="C126" s="43">
        <v>40767251</v>
      </c>
      <c r="D126" s="44">
        <v>41507</v>
      </c>
      <c r="E126" s="45">
        <v>6</v>
      </c>
      <c r="F126" s="46">
        <v>15</v>
      </c>
      <c r="G126" s="47">
        <v>466.10169491525426</v>
      </c>
      <c r="H126" s="43" t="s">
        <v>353</v>
      </c>
    </row>
    <row r="127" spans="1:8" s="49" customFormat="1" ht="15.75" x14ac:dyDescent="0.25">
      <c r="A127" s="41" t="s">
        <v>16</v>
      </c>
      <c r="B127" s="42">
        <v>127</v>
      </c>
      <c r="C127" s="43">
        <v>40767258</v>
      </c>
      <c r="D127" s="44">
        <v>41498</v>
      </c>
      <c r="E127" s="45">
        <v>6</v>
      </c>
      <c r="F127" s="46">
        <v>2.8</v>
      </c>
      <c r="G127" s="47">
        <v>466.10169491525426</v>
      </c>
      <c r="H127" s="43" t="s">
        <v>302</v>
      </c>
    </row>
    <row r="128" spans="1:8" s="49" customFormat="1" ht="15.75" x14ac:dyDescent="0.25">
      <c r="A128" s="41" t="s">
        <v>16</v>
      </c>
      <c r="B128" s="42">
        <v>128</v>
      </c>
      <c r="C128" s="43">
        <v>40767263</v>
      </c>
      <c r="D128" s="44">
        <v>41500</v>
      </c>
      <c r="E128" s="45">
        <v>6</v>
      </c>
      <c r="F128" s="46">
        <v>15</v>
      </c>
      <c r="G128" s="47">
        <v>466.10169491525426</v>
      </c>
      <c r="H128" s="43" t="s">
        <v>364</v>
      </c>
    </row>
    <row r="129" spans="1:8" s="49" customFormat="1" ht="15.75" x14ac:dyDescent="0.25">
      <c r="A129" s="41" t="s">
        <v>16</v>
      </c>
      <c r="B129" s="42">
        <v>129</v>
      </c>
      <c r="C129" s="43">
        <v>40767278</v>
      </c>
      <c r="D129" s="44">
        <v>41502</v>
      </c>
      <c r="E129" s="45">
        <v>6</v>
      </c>
      <c r="F129" s="46">
        <v>2.8</v>
      </c>
      <c r="G129" s="47">
        <v>466.10169491525426</v>
      </c>
      <c r="H129" s="43" t="s">
        <v>294</v>
      </c>
    </row>
    <row r="130" spans="1:8" s="49" customFormat="1" ht="15.75" x14ac:dyDescent="0.25">
      <c r="A130" s="41" t="s">
        <v>16</v>
      </c>
      <c r="B130" s="42">
        <v>130</v>
      </c>
      <c r="C130" s="43">
        <v>40767369</v>
      </c>
      <c r="D130" s="44">
        <v>41512</v>
      </c>
      <c r="E130" s="45">
        <v>6</v>
      </c>
      <c r="F130" s="46">
        <v>9.8000000000000007</v>
      </c>
      <c r="G130" s="47">
        <v>466.10169491525426</v>
      </c>
      <c r="H130" s="43" t="s">
        <v>294</v>
      </c>
    </row>
    <row r="131" spans="1:8" s="49" customFormat="1" ht="15.75" x14ac:dyDescent="0.25">
      <c r="A131" s="41" t="s">
        <v>16</v>
      </c>
      <c r="B131" s="42">
        <v>131</v>
      </c>
      <c r="C131" s="43">
        <v>40767255</v>
      </c>
      <c r="D131" s="44">
        <v>41498</v>
      </c>
      <c r="E131" s="45">
        <v>6</v>
      </c>
      <c r="F131" s="46">
        <v>6.3</v>
      </c>
      <c r="G131" s="47">
        <v>466.10169491525426</v>
      </c>
      <c r="H131" s="43" t="s">
        <v>302</v>
      </c>
    </row>
    <row r="132" spans="1:8" s="49" customFormat="1" ht="15.75" x14ac:dyDescent="0.25">
      <c r="A132" s="41" t="s">
        <v>16</v>
      </c>
      <c r="B132" s="42">
        <v>132</v>
      </c>
      <c r="C132" s="43">
        <v>40767285</v>
      </c>
      <c r="D132" s="44">
        <v>41501</v>
      </c>
      <c r="E132" s="45">
        <v>6</v>
      </c>
      <c r="F132" s="46">
        <v>15</v>
      </c>
      <c r="G132" s="47">
        <v>466.10169491525426</v>
      </c>
      <c r="H132" s="43" t="s">
        <v>294</v>
      </c>
    </row>
    <row r="133" spans="1:8" s="49" customFormat="1" ht="15.75" x14ac:dyDescent="0.25">
      <c r="A133" s="41" t="s">
        <v>16</v>
      </c>
      <c r="B133" s="42">
        <v>133</v>
      </c>
      <c r="C133" s="43">
        <v>40767314</v>
      </c>
      <c r="D133" s="44">
        <v>41509</v>
      </c>
      <c r="E133" s="45">
        <v>6</v>
      </c>
      <c r="F133" s="46">
        <v>15</v>
      </c>
      <c r="G133" s="47">
        <v>466.10169491525426</v>
      </c>
      <c r="H133" s="43" t="s">
        <v>294</v>
      </c>
    </row>
    <row r="134" spans="1:8" s="49" customFormat="1" ht="15.75" x14ac:dyDescent="0.25">
      <c r="A134" s="41" t="s">
        <v>16</v>
      </c>
      <c r="B134" s="42">
        <v>134</v>
      </c>
      <c r="C134" s="43">
        <v>40767337</v>
      </c>
      <c r="D134" s="44">
        <v>41512</v>
      </c>
      <c r="E134" s="45">
        <v>6</v>
      </c>
      <c r="F134" s="46">
        <v>7</v>
      </c>
      <c r="G134" s="47">
        <v>466.10169491525426</v>
      </c>
      <c r="H134" s="43" t="s">
        <v>303</v>
      </c>
    </row>
    <row r="135" spans="1:8" s="49" customFormat="1" ht="15.75" x14ac:dyDescent="0.25">
      <c r="A135" s="41" t="s">
        <v>16</v>
      </c>
      <c r="B135" s="42">
        <v>135</v>
      </c>
      <c r="C135" s="43">
        <v>40767349</v>
      </c>
      <c r="D135" s="44">
        <v>41512</v>
      </c>
      <c r="E135" s="45">
        <v>6</v>
      </c>
      <c r="F135" s="46">
        <v>6.5</v>
      </c>
      <c r="G135" s="47">
        <v>466.10169491525426</v>
      </c>
      <c r="H135" s="43" t="s">
        <v>294</v>
      </c>
    </row>
    <row r="136" spans="1:8" s="49" customFormat="1" ht="15.75" x14ac:dyDescent="0.25">
      <c r="A136" s="41" t="s">
        <v>16</v>
      </c>
      <c r="B136" s="42">
        <v>136</v>
      </c>
      <c r="C136" s="43">
        <v>40767404</v>
      </c>
      <c r="D136" s="44">
        <v>41502</v>
      </c>
      <c r="E136" s="45">
        <v>6</v>
      </c>
      <c r="F136" s="46">
        <v>3.5</v>
      </c>
      <c r="G136" s="47">
        <v>466.10169491525426</v>
      </c>
      <c r="H136" s="43" t="s">
        <v>355</v>
      </c>
    </row>
    <row r="137" spans="1:8" s="49" customFormat="1" ht="15.75" x14ac:dyDescent="0.25">
      <c r="A137" s="41" t="s">
        <v>16</v>
      </c>
      <c r="B137" s="42">
        <v>137</v>
      </c>
      <c r="C137" s="43">
        <v>40767411</v>
      </c>
      <c r="D137" s="44">
        <v>41502</v>
      </c>
      <c r="E137" s="45">
        <v>6</v>
      </c>
      <c r="F137" s="46">
        <v>3.5</v>
      </c>
      <c r="G137" s="47">
        <v>466.10169491525426</v>
      </c>
      <c r="H137" s="43" t="s">
        <v>355</v>
      </c>
    </row>
    <row r="138" spans="1:8" s="49" customFormat="1" ht="15.75" x14ac:dyDescent="0.25">
      <c r="A138" s="41" t="s">
        <v>16</v>
      </c>
      <c r="B138" s="42">
        <v>138</v>
      </c>
      <c r="C138" s="43">
        <v>40767421</v>
      </c>
      <c r="D138" s="44">
        <v>41502</v>
      </c>
      <c r="E138" s="45">
        <v>6</v>
      </c>
      <c r="F138" s="46">
        <v>3.5</v>
      </c>
      <c r="G138" s="47">
        <v>466.10169491525426</v>
      </c>
      <c r="H138" s="43" t="s">
        <v>355</v>
      </c>
    </row>
    <row r="139" spans="1:8" s="49" customFormat="1" ht="15.75" x14ac:dyDescent="0.25">
      <c r="A139" s="41" t="s">
        <v>16</v>
      </c>
      <c r="B139" s="42">
        <v>139</v>
      </c>
      <c r="C139" s="43">
        <v>40767445</v>
      </c>
      <c r="D139" s="44">
        <v>41502</v>
      </c>
      <c r="E139" s="45">
        <v>6</v>
      </c>
      <c r="F139" s="46">
        <v>2.8</v>
      </c>
      <c r="G139" s="47">
        <v>466.10169491525426</v>
      </c>
      <c r="H139" s="43" t="s">
        <v>294</v>
      </c>
    </row>
    <row r="140" spans="1:8" s="49" customFormat="1" ht="15.75" x14ac:dyDescent="0.25">
      <c r="A140" s="41" t="s">
        <v>16</v>
      </c>
      <c r="B140" s="42">
        <v>141</v>
      </c>
      <c r="C140" s="43">
        <v>40767474</v>
      </c>
      <c r="D140" s="44">
        <v>41507</v>
      </c>
      <c r="E140" s="45">
        <v>12</v>
      </c>
      <c r="F140" s="46">
        <v>400</v>
      </c>
      <c r="G140" s="47">
        <v>51504.203389830509</v>
      </c>
      <c r="H140" s="43" t="s">
        <v>293</v>
      </c>
    </row>
    <row r="141" spans="1:8" s="49" customFormat="1" ht="15.75" x14ac:dyDescent="0.25">
      <c r="A141" s="41" t="s">
        <v>16</v>
      </c>
      <c r="B141" s="42">
        <v>142</v>
      </c>
      <c r="C141" s="43">
        <v>40767555</v>
      </c>
      <c r="D141" s="44">
        <v>41499</v>
      </c>
      <c r="E141" s="45">
        <v>6</v>
      </c>
      <c r="F141" s="46">
        <v>2.8</v>
      </c>
      <c r="G141" s="47">
        <v>466.10169491525426</v>
      </c>
      <c r="H141" s="43" t="s">
        <v>287</v>
      </c>
    </row>
    <row r="142" spans="1:8" s="49" customFormat="1" ht="15.75" x14ac:dyDescent="0.25">
      <c r="A142" s="41" t="s">
        <v>16</v>
      </c>
      <c r="B142" s="42">
        <v>143</v>
      </c>
      <c r="C142" s="43">
        <v>40767475</v>
      </c>
      <c r="D142" s="44">
        <v>41494</v>
      </c>
      <c r="E142" s="45">
        <v>6</v>
      </c>
      <c r="F142" s="46">
        <v>6.3</v>
      </c>
      <c r="G142" s="47">
        <v>466.10169491525426</v>
      </c>
      <c r="H142" s="43" t="s">
        <v>286</v>
      </c>
    </row>
    <row r="143" spans="1:8" s="49" customFormat="1" ht="15.75" x14ac:dyDescent="0.25">
      <c r="A143" s="41" t="s">
        <v>16</v>
      </c>
      <c r="B143" s="42">
        <v>144</v>
      </c>
      <c r="C143" s="43">
        <v>40767480</v>
      </c>
      <c r="D143" s="44">
        <v>41492</v>
      </c>
      <c r="E143" s="45">
        <v>6</v>
      </c>
      <c r="F143" s="46">
        <v>12</v>
      </c>
      <c r="G143" s="47">
        <v>466.10169491525426</v>
      </c>
      <c r="H143" s="43" t="s">
        <v>355</v>
      </c>
    </row>
    <row r="144" spans="1:8" s="49" customFormat="1" ht="15.75" x14ac:dyDescent="0.25">
      <c r="A144" s="41" t="s">
        <v>16</v>
      </c>
      <c r="B144" s="42">
        <v>145</v>
      </c>
      <c r="C144" s="53">
        <v>40767504</v>
      </c>
      <c r="D144" s="54">
        <v>41505</v>
      </c>
      <c r="E144" s="45">
        <v>6</v>
      </c>
      <c r="F144" s="46">
        <v>15</v>
      </c>
      <c r="G144" s="47">
        <v>466.10169491525426</v>
      </c>
      <c r="H144" s="43" t="s">
        <v>294</v>
      </c>
    </row>
    <row r="145" spans="1:8" s="49" customFormat="1" ht="15.75" x14ac:dyDescent="0.25">
      <c r="A145" s="41" t="s">
        <v>16</v>
      </c>
      <c r="B145" s="42">
        <v>146</v>
      </c>
      <c r="C145" s="43">
        <v>40767512</v>
      </c>
      <c r="D145" s="44">
        <v>41492</v>
      </c>
      <c r="E145" s="45">
        <v>6</v>
      </c>
      <c r="F145" s="46">
        <v>6.3</v>
      </c>
      <c r="G145" s="47">
        <v>466.10169491525426</v>
      </c>
      <c r="H145" s="43" t="s">
        <v>287</v>
      </c>
    </row>
    <row r="146" spans="1:8" s="49" customFormat="1" ht="15.75" x14ac:dyDescent="0.25">
      <c r="A146" s="41" t="s">
        <v>16</v>
      </c>
      <c r="B146" s="42">
        <v>147</v>
      </c>
      <c r="C146" s="43">
        <v>40767524</v>
      </c>
      <c r="D146" s="44">
        <v>41505</v>
      </c>
      <c r="E146" s="45">
        <v>6</v>
      </c>
      <c r="F146" s="46">
        <v>15</v>
      </c>
      <c r="G146" s="47">
        <v>466.10169491525426</v>
      </c>
      <c r="H146" s="43" t="s">
        <v>285</v>
      </c>
    </row>
    <row r="147" spans="1:8" s="49" customFormat="1" ht="15.75" x14ac:dyDescent="0.25">
      <c r="A147" s="41" t="s">
        <v>16</v>
      </c>
      <c r="B147" s="42">
        <v>148</v>
      </c>
      <c r="C147" s="53">
        <v>40767531</v>
      </c>
      <c r="D147" s="54">
        <v>41501</v>
      </c>
      <c r="E147" s="45">
        <v>6</v>
      </c>
      <c r="F147" s="46">
        <v>15</v>
      </c>
      <c r="G147" s="47">
        <v>466.10169491525426</v>
      </c>
      <c r="H147" s="43" t="s">
        <v>286</v>
      </c>
    </row>
    <row r="148" spans="1:8" s="49" customFormat="1" ht="15.75" x14ac:dyDescent="0.25">
      <c r="A148" s="41" t="s">
        <v>16</v>
      </c>
      <c r="B148" s="42">
        <v>149</v>
      </c>
      <c r="C148" s="53">
        <v>40767540</v>
      </c>
      <c r="D148" s="54">
        <v>41499</v>
      </c>
      <c r="E148" s="45">
        <v>6</v>
      </c>
      <c r="F148" s="46">
        <v>15</v>
      </c>
      <c r="G148" s="47">
        <v>466.10169491525426</v>
      </c>
      <c r="H148" s="43" t="s">
        <v>292</v>
      </c>
    </row>
    <row r="149" spans="1:8" s="49" customFormat="1" ht="15.75" x14ac:dyDescent="0.25">
      <c r="A149" s="41" t="s">
        <v>16</v>
      </c>
      <c r="B149" s="42">
        <v>150</v>
      </c>
      <c r="C149" s="43">
        <v>40767545</v>
      </c>
      <c r="D149" s="44">
        <v>41500</v>
      </c>
      <c r="E149" s="52">
        <v>6</v>
      </c>
      <c r="F149" s="46">
        <v>15</v>
      </c>
      <c r="G149" s="47">
        <v>466.10169491525426</v>
      </c>
      <c r="H149" s="43" t="s">
        <v>287</v>
      </c>
    </row>
    <row r="150" spans="1:8" s="49" customFormat="1" ht="15.75" x14ac:dyDescent="0.25">
      <c r="A150" s="41" t="s">
        <v>16</v>
      </c>
      <c r="B150" s="42">
        <v>151</v>
      </c>
      <c r="C150" s="43">
        <v>40767546</v>
      </c>
      <c r="D150" s="44">
        <v>41505</v>
      </c>
      <c r="E150" s="45">
        <v>6</v>
      </c>
      <c r="F150" s="46">
        <v>15</v>
      </c>
      <c r="G150" s="47">
        <v>466.10169491525426</v>
      </c>
      <c r="H150" s="43" t="s">
        <v>290</v>
      </c>
    </row>
    <row r="151" spans="1:8" s="49" customFormat="1" ht="15.75" x14ac:dyDescent="0.25">
      <c r="A151" s="41" t="s">
        <v>16</v>
      </c>
      <c r="B151" s="42">
        <v>152</v>
      </c>
      <c r="C151" s="43">
        <v>40767547</v>
      </c>
      <c r="D151" s="44">
        <v>41506</v>
      </c>
      <c r="E151" s="45">
        <v>6</v>
      </c>
      <c r="F151" s="46">
        <v>2.8</v>
      </c>
      <c r="G151" s="47">
        <v>466.10169491525426</v>
      </c>
      <c r="H151" s="43" t="s">
        <v>353</v>
      </c>
    </row>
    <row r="152" spans="1:8" s="49" customFormat="1" ht="15.75" x14ac:dyDescent="0.25">
      <c r="A152" s="41" t="s">
        <v>16</v>
      </c>
      <c r="B152" s="42">
        <v>153</v>
      </c>
      <c r="C152" s="43">
        <v>40767549</v>
      </c>
      <c r="D152" s="44">
        <v>41512</v>
      </c>
      <c r="E152" s="45">
        <v>6</v>
      </c>
      <c r="F152" s="46">
        <v>6.3</v>
      </c>
      <c r="G152" s="47">
        <v>466.10169491525426</v>
      </c>
      <c r="H152" s="43" t="s">
        <v>302</v>
      </c>
    </row>
    <row r="153" spans="1:8" s="49" customFormat="1" ht="15.75" x14ac:dyDescent="0.25">
      <c r="A153" s="41" t="s">
        <v>16</v>
      </c>
      <c r="B153" s="42">
        <v>154</v>
      </c>
      <c r="C153" s="43">
        <v>40767552</v>
      </c>
      <c r="D153" s="44">
        <v>41509</v>
      </c>
      <c r="E153" s="45">
        <v>6</v>
      </c>
      <c r="F153" s="46">
        <v>12</v>
      </c>
      <c r="G153" s="47">
        <v>466.10169491525426</v>
      </c>
      <c r="H153" s="43" t="s">
        <v>287</v>
      </c>
    </row>
    <row r="154" spans="1:8" s="49" customFormat="1" ht="15.75" x14ac:dyDescent="0.25">
      <c r="A154" s="41" t="s">
        <v>16</v>
      </c>
      <c r="B154" s="42">
        <v>155</v>
      </c>
      <c r="C154" s="57">
        <v>40767554</v>
      </c>
      <c r="D154" s="58">
        <v>41508</v>
      </c>
      <c r="E154" s="45">
        <v>6</v>
      </c>
      <c r="F154" s="46">
        <v>6.3</v>
      </c>
      <c r="G154" s="47">
        <v>466.10169491525426</v>
      </c>
      <c r="H154" s="43" t="s">
        <v>287</v>
      </c>
    </row>
    <row r="155" spans="1:8" s="49" customFormat="1" ht="15.75" x14ac:dyDescent="0.25">
      <c r="A155" s="41" t="s">
        <v>16</v>
      </c>
      <c r="B155" s="42">
        <v>156</v>
      </c>
      <c r="C155" s="53">
        <v>40771564</v>
      </c>
      <c r="D155" s="54">
        <v>41509</v>
      </c>
      <c r="E155" s="45">
        <v>6</v>
      </c>
      <c r="F155" s="46">
        <v>10</v>
      </c>
      <c r="G155" s="47">
        <v>466.10169491525426</v>
      </c>
      <c r="H155" s="43" t="s">
        <v>290</v>
      </c>
    </row>
    <row r="156" spans="1:8" s="49" customFormat="1" ht="15.75" x14ac:dyDescent="0.25">
      <c r="A156" s="41" t="s">
        <v>16</v>
      </c>
      <c r="B156" s="42">
        <v>157</v>
      </c>
      <c r="C156" s="53">
        <v>40771570</v>
      </c>
      <c r="D156" s="54">
        <v>41507</v>
      </c>
      <c r="E156" s="45">
        <v>6</v>
      </c>
      <c r="F156" s="46">
        <v>6.3</v>
      </c>
      <c r="G156" s="47">
        <v>466.10169491525426</v>
      </c>
      <c r="H156" s="43" t="s">
        <v>292</v>
      </c>
    </row>
    <row r="157" spans="1:8" s="49" customFormat="1" ht="15.75" x14ac:dyDescent="0.25">
      <c r="A157" s="41" t="s">
        <v>16</v>
      </c>
      <c r="B157" s="42">
        <v>158</v>
      </c>
      <c r="C157" s="53">
        <v>40771587</v>
      </c>
      <c r="D157" s="54">
        <v>41505</v>
      </c>
      <c r="E157" s="45">
        <v>6</v>
      </c>
      <c r="F157" s="46">
        <v>12</v>
      </c>
      <c r="G157" s="47">
        <v>466.10169491525426</v>
      </c>
      <c r="H157" s="43" t="s">
        <v>355</v>
      </c>
    </row>
    <row r="158" spans="1:8" s="49" customFormat="1" ht="15.75" x14ac:dyDescent="0.25">
      <c r="A158" s="41" t="s">
        <v>16</v>
      </c>
      <c r="B158" s="42">
        <v>159</v>
      </c>
      <c r="C158" s="43">
        <v>40770733</v>
      </c>
      <c r="D158" s="44">
        <v>41508</v>
      </c>
      <c r="E158" s="45">
        <v>6</v>
      </c>
      <c r="F158" s="46">
        <v>12</v>
      </c>
      <c r="G158" s="47">
        <v>466.10169491525426</v>
      </c>
      <c r="H158" s="43" t="s">
        <v>297</v>
      </c>
    </row>
    <row r="159" spans="1:8" s="49" customFormat="1" ht="15.75" x14ac:dyDescent="0.25">
      <c r="A159" s="41" t="s">
        <v>16</v>
      </c>
      <c r="B159" s="42">
        <v>160</v>
      </c>
      <c r="C159" s="43">
        <v>40771612</v>
      </c>
      <c r="D159" s="44">
        <v>41509</v>
      </c>
      <c r="E159" s="45">
        <v>6</v>
      </c>
      <c r="F159" s="46">
        <v>15</v>
      </c>
      <c r="G159" s="47">
        <v>466.10169491525426</v>
      </c>
      <c r="H159" s="43" t="s">
        <v>288</v>
      </c>
    </row>
    <row r="160" spans="1:8" s="49" customFormat="1" ht="15.75" x14ac:dyDescent="0.25">
      <c r="A160" s="41" t="s">
        <v>16</v>
      </c>
      <c r="B160" s="42">
        <v>161</v>
      </c>
      <c r="C160" s="43">
        <v>40764407</v>
      </c>
      <c r="D160" s="44">
        <v>41492</v>
      </c>
      <c r="E160" s="45">
        <v>6</v>
      </c>
      <c r="F160" s="46">
        <v>6.3</v>
      </c>
      <c r="G160" s="47">
        <v>466.10169491525426</v>
      </c>
      <c r="H160" s="43" t="s">
        <v>287</v>
      </c>
    </row>
    <row r="161" spans="1:8" s="49" customFormat="1" ht="15.75" x14ac:dyDescent="0.25">
      <c r="A161" s="41" t="s">
        <v>16</v>
      </c>
      <c r="B161" s="42">
        <v>162</v>
      </c>
      <c r="C161" s="43">
        <v>40770734</v>
      </c>
      <c r="D161" s="44">
        <v>41516</v>
      </c>
      <c r="E161" s="45">
        <v>6</v>
      </c>
      <c r="F161" s="46">
        <v>6.3</v>
      </c>
      <c r="G161" s="47">
        <v>466.10169491525426</v>
      </c>
      <c r="H161" s="43" t="s">
        <v>298</v>
      </c>
    </row>
    <row r="162" spans="1:8" s="49" customFormat="1" ht="15.75" x14ac:dyDescent="0.25">
      <c r="A162" s="41" t="s">
        <v>16</v>
      </c>
      <c r="B162" s="42">
        <v>163</v>
      </c>
      <c r="C162" s="43">
        <v>40770915</v>
      </c>
      <c r="D162" s="44">
        <v>41514</v>
      </c>
      <c r="E162" s="52">
        <v>6</v>
      </c>
      <c r="F162" s="46">
        <v>12</v>
      </c>
      <c r="G162" s="47">
        <v>466.10169491525426</v>
      </c>
      <c r="H162" s="43" t="s">
        <v>362</v>
      </c>
    </row>
    <row r="163" spans="1:8" s="49" customFormat="1" ht="15.75" x14ac:dyDescent="0.25">
      <c r="A163" s="41" t="s">
        <v>16</v>
      </c>
      <c r="B163" s="42">
        <v>164</v>
      </c>
      <c r="C163" s="53">
        <v>40771616</v>
      </c>
      <c r="D163" s="54">
        <v>41505</v>
      </c>
      <c r="E163" s="45">
        <v>6</v>
      </c>
      <c r="F163" s="46">
        <v>2.8</v>
      </c>
      <c r="G163" s="47">
        <v>466.10169491525426</v>
      </c>
      <c r="H163" s="43" t="s">
        <v>294</v>
      </c>
    </row>
    <row r="164" spans="1:8" s="49" customFormat="1" ht="15.75" x14ac:dyDescent="0.25">
      <c r="A164" s="41" t="s">
        <v>16</v>
      </c>
      <c r="B164" s="42">
        <v>165</v>
      </c>
      <c r="C164" s="43">
        <v>40771619</v>
      </c>
      <c r="D164" s="44">
        <v>41505</v>
      </c>
      <c r="E164" s="45">
        <v>6</v>
      </c>
      <c r="F164" s="46">
        <v>15</v>
      </c>
      <c r="G164" s="47">
        <v>466.10169491525426</v>
      </c>
      <c r="H164" s="43" t="s">
        <v>294</v>
      </c>
    </row>
    <row r="165" spans="1:8" s="49" customFormat="1" ht="15.75" x14ac:dyDescent="0.25">
      <c r="A165" s="41" t="s">
        <v>16</v>
      </c>
      <c r="B165" s="42">
        <v>166</v>
      </c>
      <c r="C165" s="43">
        <v>40771624</v>
      </c>
      <c r="D165" s="44">
        <v>41505</v>
      </c>
      <c r="E165" s="45">
        <v>6</v>
      </c>
      <c r="F165" s="46">
        <v>1.3</v>
      </c>
      <c r="G165" s="47">
        <v>466.10169491525426</v>
      </c>
      <c r="H165" s="43" t="s">
        <v>287</v>
      </c>
    </row>
    <row r="166" spans="1:8" s="49" customFormat="1" ht="15.75" x14ac:dyDescent="0.25">
      <c r="A166" s="41" t="s">
        <v>16</v>
      </c>
      <c r="B166" s="42">
        <v>167</v>
      </c>
      <c r="C166" s="53">
        <v>40771647</v>
      </c>
      <c r="D166" s="54">
        <v>41509</v>
      </c>
      <c r="E166" s="45">
        <v>6</v>
      </c>
      <c r="F166" s="46">
        <v>6.3</v>
      </c>
      <c r="G166" s="47">
        <v>466.10169491525426</v>
      </c>
      <c r="H166" s="43" t="s">
        <v>287</v>
      </c>
    </row>
    <row r="167" spans="1:8" s="49" customFormat="1" ht="15.75" x14ac:dyDescent="0.25">
      <c r="A167" s="41" t="s">
        <v>16</v>
      </c>
      <c r="B167" s="42">
        <v>168</v>
      </c>
      <c r="C167" s="53">
        <v>40771659</v>
      </c>
      <c r="D167" s="54">
        <v>41509</v>
      </c>
      <c r="E167" s="45">
        <v>6</v>
      </c>
      <c r="F167" s="46">
        <v>2.8</v>
      </c>
      <c r="G167" s="47">
        <v>466.10169491525426</v>
      </c>
      <c r="H167" s="43" t="s">
        <v>287</v>
      </c>
    </row>
    <row r="168" spans="1:8" s="49" customFormat="1" ht="15.75" x14ac:dyDescent="0.25">
      <c r="A168" s="41" t="s">
        <v>16</v>
      </c>
      <c r="B168" s="42">
        <v>169</v>
      </c>
      <c r="C168" s="53">
        <v>40771668</v>
      </c>
      <c r="D168" s="54">
        <v>41509</v>
      </c>
      <c r="E168" s="45">
        <v>6</v>
      </c>
      <c r="F168" s="46">
        <v>2.8</v>
      </c>
      <c r="G168" s="47">
        <v>466.10169491525426</v>
      </c>
      <c r="H168" s="43" t="s">
        <v>287</v>
      </c>
    </row>
    <row r="169" spans="1:8" s="49" customFormat="1" ht="15.75" x14ac:dyDescent="0.25">
      <c r="A169" s="41" t="s">
        <v>16</v>
      </c>
      <c r="B169" s="42">
        <v>170</v>
      </c>
      <c r="C169" s="43">
        <v>40771682</v>
      </c>
      <c r="D169" s="44">
        <v>41505</v>
      </c>
      <c r="E169" s="45">
        <v>6</v>
      </c>
      <c r="F169" s="46">
        <v>12</v>
      </c>
      <c r="G169" s="47">
        <v>466.10169491525426</v>
      </c>
      <c r="H169" s="43" t="s">
        <v>355</v>
      </c>
    </row>
    <row r="170" spans="1:8" s="49" customFormat="1" ht="15.75" x14ac:dyDescent="0.25">
      <c r="A170" s="41" t="s">
        <v>16</v>
      </c>
      <c r="B170" s="42">
        <v>171</v>
      </c>
      <c r="C170" s="53">
        <v>40770904</v>
      </c>
      <c r="D170" s="54">
        <v>41513</v>
      </c>
      <c r="E170" s="52">
        <v>6</v>
      </c>
      <c r="F170" s="46">
        <v>12</v>
      </c>
      <c r="G170" s="47">
        <v>466.10169491525426</v>
      </c>
      <c r="H170" s="43" t="s">
        <v>361</v>
      </c>
    </row>
    <row r="171" spans="1:8" s="49" customFormat="1" ht="15.75" x14ac:dyDescent="0.25">
      <c r="A171" s="41" t="s">
        <v>16</v>
      </c>
      <c r="B171" s="42">
        <v>172</v>
      </c>
      <c r="C171" s="43">
        <v>40771605</v>
      </c>
      <c r="D171" s="44">
        <v>41510</v>
      </c>
      <c r="E171" s="52">
        <v>6</v>
      </c>
      <c r="F171" s="46">
        <v>12</v>
      </c>
      <c r="G171" s="47">
        <v>466.10169491525426</v>
      </c>
      <c r="H171" s="43" t="s">
        <v>360</v>
      </c>
    </row>
    <row r="172" spans="1:8" s="49" customFormat="1" ht="15.75" x14ac:dyDescent="0.25">
      <c r="A172" s="41" t="s">
        <v>16</v>
      </c>
      <c r="B172" s="42">
        <v>173</v>
      </c>
      <c r="C172" s="43">
        <v>40771628</v>
      </c>
      <c r="D172" s="44">
        <v>41509</v>
      </c>
      <c r="E172" s="45">
        <v>6</v>
      </c>
      <c r="F172" s="46">
        <v>12</v>
      </c>
      <c r="G172" s="47">
        <v>466.10169491525426</v>
      </c>
      <c r="H172" s="43" t="s">
        <v>287</v>
      </c>
    </row>
    <row r="173" spans="1:8" s="49" customFormat="1" ht="15.75" x14ac:dyDescent="0.25">
      <c r="A173" s="41" t="s">
        <v>16</v>
      </c>
      <c r="B173" s="42">
        <v>174</v>
      </c>
      <c r="C173" s="53">
        <v>40771634</v>
      </c>
      <c r="D173" s="44">
        <v>41509</v>
      </c>
      <c r="E173" s="45">
        <v>6</v>
      </c>
      <c r="F173" s="46">
        <v>2.8</v>
      </c>
      <c r="G173" s="47">
        <v>466.1</v>
      </c>
      <c r="H173" s="43" t="s">
        <v>288</v>
      </c>
    </row>
    <row r="174" spans="1:8" s="49" customFormat="1" ht="15.75" x14ac:dyDescent="0.25">
      <c r="A174" s="41" t="s">
        <v>16</v>
      </c>
      <c r="B174" s="42">
        <v>175</v>
      </c>
      <c r="C174" s="53">
        <v>40771690</v>
      </c>
      <c r="D174" s="44">
        <v>41516</v>
      </c>
      <c r="E174" s="52">
        <v>6</v>
      </c>
      <c r="F174" s="46">
        <v>12</v>
      </c>
      <c r="G174" s="47">
        <v>466.10169491525426</v>
      </c>
      <c r="H174" s="43" t="s">
        <v>287</v>
      </c>
    </row>
    <row r="175" spans="1:8" s="49" customFormat="1" ht="15.75" x14ac:dyDescent="0.25">
      <c r="A175" s="41" t="s">
        <v>16</v>
      </c>
      <c r="B175" s="42">
        <v>176</v>
      </c>
      <c r="C175" s="43">
        <v>40771694</v>
      </c>
      <c r="D175" s="44">
        <v>41516</v>
      </c>
      <c r="E175" s="52">
        <v>6</v>
      </c>
      <c r="F175" s="46">
        <v>12</v>
      </c>
      <c r="G175" s="47">
        <v>466.10169491525426</v>
      </c>
      <c r="H175" s="43" t="s">
        <v>287</v>
      </c>
    </row>
    <row r="176" spans="1:8" s="49" customFormat="1" ht="15.75" x14ac:dyDescent="0.25">
      <c r="A176" s="41" t="s">
        <v>16</v>
      </c>
      <c r="B176" s="42">
        <v>177</v>
      </c>
      <c r="C176" s="53">
        <v>40771741</v>
      </c>
      <c r="D176" s="44">
        <v>41505</v>
      </c>
      <c r="E176" s="45">
        <v>6</v>
      </c>
      <c r="F176" s="46">
        <v>10</v>
      </c>
      <c r="G176" s="47">
        <v>466.10169491525426</v>
      </c>
      <c r="H176" s="43" t="s">
        <v>287</v>
      </c>
    </row>
    <row r="177" spans="1:8" s="49" customFormat="1" ht="15.75" x14ac:dyDescent="0.25">
      <c r="A177" s="41" t="s">
        <v>16</v>
      </c>
      <c r="B177" s="42">
        <v>178</v>
      </c>
      <c r="C177" s="53">
        <v>40771745</v>
      </c>
      <c r="D177" s="44">
        <v>41505</v>
      </c>
      <c r="E177" s="45">
        <v>6</v>
      </c>
      <c r="F177" s="46">
        <v>10</v>
      </c>
      <c r="G177" s="47">
        <v>466.10169491525426</v>
      </c>
      <c r="H177" s="43" t="s">
        <v>287</v>
      </c>
    </row>
    <row r="178" spans="1:8" s="49" customFormat="1" ht="15.75" x14ac:dyDescent="0.25">
      <c r="A178" s="41" t="s">
        <v>16</v>
      </c>
      <c r="B178" s="42">
        <v>179</v>
      </c>
      <c r="C178" s="43">
        <v>40771014</v>
      </c>
      <c r="D178" s="44">
        <v>41501</v>
      </c>
      <c r="E178" s="45">
        <v>6</v>
      </c>
      <c r="F178" s="46">
        <v>12</v>
      </c>
      <c r="G178" s="47">
        <v>466.10169491525426</v>
      </c>
      <c r="H178" s="43" t="s">
        <v>374</v>
      </c>
    </row>
    <row r="179" spans="1:8" s="49" customFormat="1" ht="15.75" x14ac:dyDescent="0.25">
      <c r="A179" s="41" t="s">
        <v>16</v>
      </c>
      <c r="B179" s="42">
        <v>180</v>
      </c>
      <c r="C179" s="53">
        <v>40771752</v>
      </c>
      <c r="D179" s="44">
        <v>41505</v>
      </c>
      <c r="E179" s="45">
        <v>6</v>
      </c>
      <c r="F179" s="46">
        <v>12</v>
      </c>
      <c r="G179" s="47">
        <v>466.10169491525426</v>
      </c>
      <c r="H179" s="43" t="s">
        <v>290</v>
      </c>
    </row>
    <row r="180" spans="1:8" s="49" customFormat="1" ht="15.75" x14ac:dyDescent="0.25">
      <c r="A180" s="41" t="s">
        <v>16</v>
      </c>
      <c r="B180" s="42">
        <v>181</v>
      </c>
      <c r="C180" s="53">
        <v>40771701</v>
      </c>
      <c r="D180" s="44">
        <v>41508</v>
      </c>
      <c r="E180" s="45">
        <v>6</v>
      </c>
      <c r="F180" s="46">
        <v>15</v>
      </c>
      <c r="G180" s="47">
        <v>466.10169491525426</v>
      </c>
      <c r="H180" s="43" t="s">
        <v>286</v>
      </c>
    </row>
    <row r="181" spans="1:8" s="49" customFormat="1" ht="15.75" x14ac:dyDescent="0.25">
      <c r="A181" s="41" t="s">
        <v>16</v>
      </c>
      <c r="B181" s="42">
        <v>182</v>
      </c>
      <c r="C181" s="43">
        <v>40770944</v>
      </c>
      <c r="D181" s="44">
        <v>41501</v>
      </c>
      <c r="E181" s="45">
        <v>6</v>
      </c>
      <c r="F181" s="46">
        <v>15</v>
      </c>
      <c r="G181" s="47">
        <v>466.10169491525426</v>
      </c>
      <c r="H181" s="43" t="s">
        <v>367</v>
      </c>
    </row>
    <row r="182" spans="1:8" s="49" customFormat="1" ht="15.75" x14ac:dyDescent="0.25">
      <c r="A182" s="41" t="s">
        <v>16</v>
      </c>
      <c r="B182" s="42">
        <v>183</v>
      </c>
      <c r="C182" s="53">
        <v>40771703</v>
      </c>
      <c r="D182" s="44">
        <v>41508</v>
      </c>
      <c r="E182" s="45">
        <v>6</v>
      </c>
      <c r="F182" s="46">
        <v>12</v>
      </c>
      <c r="G182" s="47">
        <v>466.10169491525426</v>
      </c>
      <c r="H182" s="43" t="s">
        <v>292</v>
      </c>
    </row>
    <row r="183" spans="1:8" s="49" customFormat="1" ht="15.75" x14ac:dyDescent="0.25">
      <c r="A183" s="41" t="s">
        <v>16</v>
      </c>
      <c r="B183" s="42">
        <v>184</v>
      </c>
      <c r="C183" s="53">
        <v>40771490</v>
      </c>
      <c r="D183" s="44">
        <v>41501</v>
      </c>
      <c r="E183" s="45">
        <v>6</v>
      </c>
      <c r="F183" s="46">
        <v>15</v>
      </c>
      <c r="G183" s="47">
        <v>466.10169491525426</v>
      </c>
      <c r="H183" s="43" t="s">
        <v>367</v>
      </c>
    </row>
    <row r="184" spans="1:8" s="49" customFormat="1" ht="15.75" x14ac:dyDescent="0.25">
      <c r="A184" s="41" t="s">
        <v>16</v>
      </c>
      <c r="B184" s="42">
        <v>185</v>
      </c>
      <c r="C184" s="43">
        <v>40770955</v>
      </c>
      <c r="D184" s="44">
        <v>41501</v>
      </c>
      <c r="E184" s="45">
        <v>6</v>
      </c>
      <c r="F184" s="46">
        <v>15</v>
      </c>
      <c r="G184" s="47">
        <v>466.10169491525426</v>
      </c>
      <c r="H184" s="43" t="s">
        <v>367</v>
      </c>
    </row>
    <row r="185" spans="1:8" s="49" customFormat="1" ht="15.75" x14ac:dyDescent="0.25">
      <c r="A185" s="41" t="s">
        <v>16</v>
      </c>
      <c r="B185" s="42">
        <v>186</v>
      </c>
      <c r="C185" s="53">
        <v>40770963</v>
      </c>
      <c r="D185" s="44">
        <v>41501</v>
      </c>
      <c r="E185" s="45">
        <v>6</v>
      </c>
      <c r="F185" s="46">
        <v>15</v>
      </c>
      <c r="G185" s="47">
        <v>466.10169491525426</v>
      </c>
      <c r="H185" s="43" t="s">
        <v>367</v>
      </c>
    </row>
    <row r="186" spans="1:8" s="49" customFormat="1" ht="15.75" x14ac:dyDescent="0.25">
      <c r="A186" s="41" t="s">
        <v>16</v>
      </c>
      <c r="B186" s="42">
        <v>187</v>
      </c>
      <c r="C186" s="53">
        <v>40771005</v>
      </c>
      <c r="D186" s="44">
        <v>41505</v>
      </c>
      <c r="E186" s="45">
        <v>6</v>
      </c>
      <c r="F186" s="46">
        <v>15</v>
      </c>
      <c r="G186" s="47">
        <v>466.10169491525426</v>
      </c>
      <c r="H186" s="43" t="s">
        <v>285</v>
      </c>
    </row>
    <row r="187" spans="1:8" s="49" customFormat="1" ht="15.75" x14ac:dyDescent="0.25">
      <c r="A187" s="41" t="s">
        <v>16</v>
      </c>
      <c r="B187" s="42">
        <v>188</v>
      </c>
      <c r="C187" s="43">
        <v>40771753</v>
      </c>
      <c r="D187" s="44">
        <v>41507</v>
      </c>
      <c r="E187" s="45">
        <v>6</v>
      </c>
      <c r="F187" s="46">
        <v>2.8</v>
      </c>
      <c r="G187" s="47">
        <v>466.10169491525426</v>
      </c>
      <c r="H187" s="43" t="s">
        <v>286</v>
      </c>
    </row>
    <row r="188" spans="1:8" s="49" customFormat="1" ht="15.75" x14ac:dyDescent="0.25">
      <c r="A188" s="41" t="s">
        <v>16</v>
      </c>
      <c r="B188" s="42">
        <v>189</v>
      </c>
      <c r="C188" s="53">
        <v>40770727</v>
      </c>
      <c r="D188" s="44">
        <v>41495</v>
      </c>
      <c r="E188" s="45">
        <v>6</v>
      </c>
      <c r="F188" s="46">
        <v>15</v>
      </c>
      <c r="G188" s="47">
        <v>466.10169491525426</v>
      </c>
      <c r="H188" s="43" t="s">
        <v>370</v>
      </c>
    </row>
    <row r="189" spans="1:8" s="49" customFormat="1" ht="15.75" x14ac:dyDescent="0.25">
      <c r="A189" s="41" t="s">
        <v>16</v>
      </c>
      <c r="B189" s="42">
        <v>190</v>
      </c>
      <c r="C189" s="53">
        <v>40771714</v>
      </c>
      <c r="D189" s="44">
        <v>41514</v>
      </c>
      <c r="E189" s="52">
        <v>6</v>
      </c>
      <c r="F189" s="46">
        <v>2.8</v>
      </c>
      <c r="G189" s="47">
        <v>466.10169491525426</v>
      </c>
      <c r="H189" s="43" t="s">
        <v>293</v>
      </c>
    </row>
    <row r="190" spans="1:8" s="49" customFormat="1" ht="15.75" x14ac:dyDescent="0.25">
      <c r="A190" s="41" t="s">
        <v>16</v>
      </c>
      <c r="B190" s="42">
        <v>191</v>
      </c>
      <c r="C190" s="43">
        <v>40771727</v>
      </c>
      <c r="D190" s="44">
        <v>41508</v>
      </c>
      <c r="E190" s="45">
        <v>6</v>
      </c>
      <c r="F190" s="46">
        <v>15</v>
      </c>
      <c r="G190" s="47">
        <v>466.10169491525426</v>
      </c>
      <c r="H190" s="43" t="s">
        <v>293</v>
      </c>
    </row>
    <row r="191" spans="1:8" s="49" customFormat="1" ht="15.75" x14ac:dyDescent="0.25">
      <c r="A191" s="41" t="s">
        <v>16</v>
      </c>
      <c r="B191" s="42">
        <v>192</v>
      </c>
      <c r="C191" s="53">
        <v>40771735</v>
      </c>
      <c r="D191" s="44">
        <v>41508</v>
      </c>
      <c r="E191" s="45">
        <v>6</v>
      </c>
      <c r="F191" s="46">
        <v>6.3</v>
      </c>
      <c r="G191" s="47">
        <v>466.10169491525426</v>
      </c>
      <c r="H191" s="43" t="s">
        <v>293</v>
      </c>
    </row>
    <row r="192" spans="1:8" s="49" customFormat="1" ht="15.75" x14ac:dyDescent="0.25">
      <c r="A192" s="41" t="s">
        <v>16</v>
      </c>
      <c r="B192" s="42">
        <v>193</v>
      </c>
      <c r="C192" s="53">
        <v>40773502</v>
      </c>
      <c r="D192" s="44">
        <v>41514</v>
      </c>
      <c r="E192" s="52">
        <v>6</v>
      </c>
      <c r="F192" s="46">
        <v>15</v>
      </c>
      <c r="G192" s="47">
        <v>466.10169491525426</v>
      </c>
      <c r="H192" s="43" t="s">
        <v>284</v>
      </c>
    </row>
    <row r="193" spans="1:8" s="49" customFormat="1" ht="15.75" x14ac:dyDescent="0.25">
      <c r="A193" s="41" t="s">
        <v>16</v>
      </c>
      <c r="B193" s="42">
        <v>194</v>
      </c>
      <c r="C193" s="43">
        <v>40771750</v>
      </c>
      <c r="D193" s="44">
        <v>41509</v>
      </c>
      <c r="E193" s="45">
        <v>6</v>
      </c>
      <c r="F193" s="46">
        <v>12</v>
      </c>
      <c r="G193" s="47">
        <v>466.10169491525426</v>
      </c>
      <c r="H193" s="43" t="s">
        <v>286</v>
      </c>
    </row>
    <row r="194" spans="1:8" s="49" customFormat="1" ht="15.75" x14ac:dyDescent="0.25">
      <c r="A194" s="41" t="s">
        <v>16</v>
      </c>
      <c r="B194" s="42">
        <v>195</v>
      </c>
      <c r="C194" s="53">
        <v>40771931</v>
      </c>
      <c r="D194" s="44">
        <v>41508</v>
      </c>
      <c r="E194" s="45">
        <v>6</v>
      </c>
      <c r="F194" s="46">
        <v>12</v>
      </c>
      <c r="G194" s="47">
        <v>466.10169491525426</v>
      </c>
      <c r="H194" s="43" t="s">
        <v>286</v>
      </c>
    </row>
    <row r="195" spans="1:8" s="49" customFormat="1" ht="15.75" x14ac:dyDescent="0.25">
      <c r="A195" s="41" t="s">
        <v>16</v>
      </c>
      <c r="B195" s="42">
        <v>196</v>
      </c>
      <c r="C195" s="53">
        <v>40771757</v>
      </c>
      <c r="D195" s="44">
        <v>41505</v>
      </c>
      <c r="E195" s="45">
        <v>6</v>
      </c>
      <c r="F195" s="46">
        <v>15</v>
      </c>
      <c r="G195" s="47">
        <v>466.10169491525426</v>
      </c>
      <c r="H195" s="43" t="s">
        <v>286</v>
      </c>
    </row>
    <row r="196" spans="1:8" s="49" customFormat="1" ht="15.75" x14ac:dyDescent="0.25">
      <c r="A196" s="41" t="s">
        <v>16</v>
      </c>
      <c r="B196" s="42">
        <v>197</v>
      </c>
      <c r="C196" s="43">
        <v>40773602</v>
      </c>
      <c r="D196" s="44">
        <v>41514</v>
      </c>
      <c r="E196" s="52">
        <v>6</v>
      </c>
      <c r="F196" s="46">
        <v>15</v>
      </c>
      <c r="G196" s="47">
        <v>466.10169491525426</v>
      </c>
      <c r="H196" s="43" t="s">
        <v>288</v>
      </c>
    </row>
    <row r="197" spans="1:8" s="49" customFormat="1" ht="15.75" x14ac:dyDescent="0.25">
      <c r="A197" s="41" t="s">
        <v>16</v>
      </c>
      <c r="B197" s="42">
        <v>198</v>
      </c>
      <c r="C197" s="53">
        <v>40773607</v>
      </c>
      <c r="D197" s="44">
        <v>41514</v>
      </c>
      <c r="E197" s="45">
        <v>6</v>
      </c>
      <c r="F197" s="46">
        <v>12</v>
      </c>
      <c r="G197" s="47">
        <v>466.10169491525426</v>
      </c>
      <c r="H197" s="43" t="s">
        <v>358</v>
      </c>
    </row>
    <row r="198" spans="1:8" s="49" customFormat="1" ht="15.75" x14ac:dyDescent="0.25">
      <c r="A198" s="41" t="s">
        <v>16</v>
      </c>
      <c r="B198" s="42">
        <v>199</v>
      </c>
      <c r="C198" s="53">
        <v>40771761</v>
      </c>
      <c r="D198" s="44">
        <v>41515</v>
      </c>
      <c r="E198" s="52">
        <v>6</v>
      </c>
      <c r="F198" s="46">
        <v>6.3</v>
      </c>
      <c r="G198" s="47">
        <v>466.10169491525426</v>
      </c>
      <c r="H198" s="43" t="s">
        <v>293</v>
      </c>
    </row>
    <row r="199" spans="1:8" s="49" customFormat="1" ht="15.75" x14ac:dyDescent="0.25">
      <c r="A199" s="41" t="s">
        <v>16</v>
      </c>
      <c r="B199" s="42">
        <v>200</v>
      </c>
      <c r="C199" s="43">
        <v>40773535</v>
      </c>
      <c r="D199" s="44">
        <v>41514</v>
      </c>
      <c r="E199" s="52">
        <v>6</v>
      </c>
      <c r="F199" s="46">
        <v>15</v>
      </c>
      <c r="G199" s="47">
        <v>466.10169491525426</v>
      </c>
      <c r="H199" s="43" t="s">
        <v>369</v>
      </c>
    </row>
    <row r="200" spans="1:8" s="49" customFormat="1" ht="15.75" x14ac:dyDescent="0.25">
      <c r="A200" s="41" t="s">
        <v>16</v>
      </c>
      <c r="B200" s="42">
        <v>201</v>
      </c>
      <c r="C200" s="53">
        <v>40773517</v>
      </c>
      <c r="D200" s="44">
        <v>41506</v>
      </c>
      <c r="E200" s="52">
        <v>6</v>
      </c>
      <c r="F200" s="46">
        <v>1</v>
      </c>
      <c r="G200" s="47">
        <v>466.10169491525426</v>
      </c>
      <c r="H200" s="43" t="s">
        <v>363</v>
      </c>
    </row>
    <row r="201" spans="1:8" s="49" customFormat="1" ht="15.75" x14ac:dyDescent="0.25">
      <c r="A201" s="41" t="s">
        <v>16</v>
      </c>
      <c r="B201" s="42">
        <v>202</v>
      </c>
      <c r="C201" s="53">
        <v>40773523</v>
      </c>
      <c r="D201" s="44">
        <v>41512</v>
      </c>
      <c r="E201" s="45">
        <v>6</v>
      </c>
      <c r="F201" s="46">
        <v>1.3</v>
      </c>
      <c r="G201" s="47">
        <v>466.10169491525426</v>
      </c>
      <c r="H201" s="43" t="s">
        <v>291</v>
      </c>
    </row>
    <row r="202" spans="1:8" s="49" customFormat="1" ht="15.75" x14ac:dyDescent="0.25">
      <c r="A202" s="41" t="s">
        <v>16</v>
      </c>
      <c r="B202" s="42">
        <v>203</v>
      </c>
      <c r="C202" s="43">
        <v>40772001</v>
      </c>
      <c r="D202" s="44">
        <v>41508</v>
      </c>
      <c r="E202" s="45">
        <v>6</v>
      </c>
      <c r="F202" s="46">
        <v>6.3</v>
      </c>
      <c r="G202" s="47">
        <v>466.10169491525426</v>
      </c>
      <c r="H202" s="43" t="s">
        <v>287</v>
      </c>
    </row>
    <row r="203" spans="1:8" s="49" customFormat="1" ht="15.75" x14ac:dyDescent="0.25">
      <c r="A203" s="41" t="s">
        <v>16</v>
      </c>
      <c r="B203" s="42">
        <v>204</v>
      </c>
      <c r="C203" s="53">
        <v>40775025</v>
      </c>
      <c r="D203" s="44">
        <v>41512</v>
      </c>
      <c r="E203" s="45">
        <v>6</v>
      </c>
      <c r="F203" s="46">
        <v>2</v>
      </c>
      <c r="G203" s="47">
        <v>466.10169491525426</v>
      </c>
      <c r="H203" s="43" t="s">
        <v>126</v>
      </c>
    </row>
    <row r="204" spans="1:8" s="49" customFormat="1" ht="15.75" x14ac:dyDescent="0.25">
      <c r="A204" s="41" t="s">
        <v>16</v>
      </c>
      <c r="B204" s="42">
        <v>205</v>
      </c>
      <c r="C204" s="53">
        <v>40776117</v>
      </c>
      <c r="D204" s="44">
        <v>41514</v>
      </c>
      <c r="E204" s="52">
        <v>6</v>
      </c>
      <c r="F204" s="46">
        <v>2.8</v>
      </c>
      <c r="G204" s="47">
        <v>466.10169491525426</v>
      </c>
      <c r="H204" s="43" t="s">
        <v>291</v>
      </c>
    </row>
    <row r="205" spans="1:8" s="49" customFormat="1" x14ac:dyDescent="0.25">
      <c r="H205" s="59"/>
    </row>
    <row r="206" spans="1:8" s="49" customFormat="1" x14ac:dyDescent="0.25">
      <c r="H206" s="59"/>
    </row>
  </sheetData>
  <conditionalFormatting sqref="C25">
    <cfRule type="duplicateValues" dxfId="134" priority="697"/>
  </conditionalFormatting>
  <conditionalFormatting sqref="C36">
    <cfRule type="duplicateValues" dxfId="133" priority="689"/>
  </conditionalFormatting>
  <conditionalFormatting sqref="C35">
    <cfRule type="duplicateValues" dxfId="132" priority="688"/>
  </conditionalFormatting>
  <conditionalFormatting sqref="C38">
    <cfRule type="duplicateValues" dxfId="131" priority="687"/>
  </conditionalFormatting>
  <conditionalFormatting sqref="C51">
    <cfRule type="duplicateValues" dxfId="130" priority="684"/>
  </conditionalFormatting>
  <conditionalFormatting sqref="C49">
    <cfRule type="duplicateValues" dxfId="129" priority="682"/>
  </conditionalFormatting>
  <conditionalFormatting sqref="C52">
    <cfRule type="duplicateValues" dxfId="128" priority="681"/>
  </conditionalFormatting>
  <conditionalFormatting sqref="C65">
    <cfRule type="duplicateValues" dxfId="127" priority="678"/>
  </conditionalFormatting>
  <conditionalFormatting sqref="C66">
    <cfRule type="duplicateValues" dxfId="126" priority="677"/>
  </conditionalFormatting>
  <conditionalFormatting sqref="C67">
    <cfRule type="duplicateValues" dxfId="125" priority="676"/>
  </conditionalFormatting>
  <conditionalFormatting sqref="C84">
    <cfRule type="duplicateValues" dxfId="124" priority="672"/>
  </conditionalFormatting>
  <conditionalFormatting sqref="C88">
    <cfRule type="duplicateValues" dxfId="123" priority="671"/>
  </conditionalFormatting>
  <conditionalFormatting sqref="C92">
    <cfRule type="duplicateValues" dxfId="122" priority="670"/>
  </conditionalFormatting>
  <conditionalFormatting sqref="C94">
    <cfRule type="duplicateValues" dxfId="121" priority="669"/>
  </conditionalFormatting>
  <conditionalFormatting sqref="C93">
    <cfRule type="duplicateValues" dxfId="120" priority="668"/>
  </conditionalFormatting>
  <conditionalFormatting sqref="C91">
    <cfRule type="duplicateValues" dxfId="119" priority="667"/>
  </conditionalFormatting>
  <conditionalFormatting sqref="C96">
    <cfRule type="duplicateValues" dxfId="118" priority="666"/>
  </conditionalFormatting>
  <conditionalFormatting sqref="C101">
    <cfRule type="duplicateValues" dxfId="117" priority="665"/>
  </conditionalFormatting>
  <conditionalFormatting sqref="C102">
    <cfRule type="duplicateValues" dxfId="116" priority="664"/>
  </conditionalFormatting>
  <conditionalFormatting sqref="C103">
    <cfRule type="duplicateValues" dxfId="115" priority="663"/>
  </conditionalFormatting>
  <conditionalFormatting sqref="C106">
    <cfRule type="duplicateValues" dxfId="114" priority="662"/>
  </conditionalFormatting>
  <conditionalFormatting sqref="C107">
    <cfRule type="duplicateValues" dxfId="113" priority="660"/>
  </conditionalFormatting>
  <conditionalFormatting sqref="C119">
    <cfRule type="duplicateValues" dxfId="112" priority="659"/>
  </conditionalFormatting>
  <conditionalFormatting sqref="C118">
    <cfRule type="duplicateValues" dxfId="111" priority="658"/>
  </conditionalFormatting>
  <conditionalFormatting sqref="C115">
    <cfRule type="duplicateValues" dxfId="110" priority="657"/>
  </conditionalFormatting>
  <conditionalFormatting sqref="C120">
    <cfRule type="duplicateValues" dxfId="109" priority="655"/>
  </conditionalFormatting>
  <conditionalFormatting sqref="C121">
    <cfRule type="duplicateValues" dxfId="108" priority="654"/>
  </conditionalFormatting>
  <conditionalFormatting sqref="C41">
    <cfRule type="duplicateValues" dxfId="107" priority="570"/>
  </conditionalFormatting>
  <conditionalFormatting sqref="C48">
    <cfRule type="duplicateValues" dxfId="106" priority="563"/>
  </conditionalFormatting>
  <conditionalFormatting sqref="C53">
    <cfRule type="duplicateValues" dxfId="105" priority="560"/>
  </conditionalFormatting>
  <conditionalFormatting sqref="C60">
    <cfRule type="duplicateValues" dxfId="104" priority="553"/>
  </conditionalFormatting>
  <conditionalFormatting sqref="C61">
    <cfRule type="duplicateValues" dxfId="103" priority="552"/>
  </conditionalFormatting>
  <conditionalFormatting sqref="C58">
    <cfRule type="duplicateValues" dxfId="102" priority="551"/>
  </conditionalFormatting>
  <conditionalFormatting sqref="C64">
    <cfRule type="duplicateValues" dxfId="101" priority="550"/>
  </conditionalFormatting>
  <conditionalFormatting sqref="C69">
    <cfRule type="duplicateValues" dxfId="100" priority="546"/>
  </conditionalFormatting>
  <conditionalFormatting sqref="C81">
    <cfRule type="duplicateValues" dxfId="99" priority="541"/>
  </conditionalFormatting>
  <conditionalFormatting sqref="C99">
    <cfRule type="duplicateValues" dxfId="98" priority="531"/>
  </conditionalFormatting>
  <conditionalFormatting sqref="C95">
    <cfRule type="duplicateValues" dxfId="97" priority="528"/>
  </conditionalFormatting>
  <conditionalFormatting sqref="C100">
    <cfRule type="duplicateValues" dxfId="96" priority="527"/>
  </conditionalFormatting>
  <conditionalFormatting sqref="C105">
    <cfRule type="duplicateValues" dxfId="95" priority="524"/>
  </conditionalFormatting>
  <conditionalFormatting sqref="C109">
    <cfRule type="duplicateValues" dxfId="94" priority="522"/>
  </conditionalFormatting>
  <conditionalFormatting sqref="C111">
    <cfRule type="duplicateValues" dxfId="93" priority="521"/>
  </conditionalFormatting>
  <conditionalFormatting sqref="C114">
    <cfRule type="duplicateValues" dxfId="92" priority="520"/>
  </conditionalFormatting>
  <conditionalFormatting sqref="C110">
    <cfRule type="duplicateValues" dxfId="91" priority="519"/>
  </conditionalFormatting>
  <conditionalFormatting sqref="C113">
    <cfRule type="duplicateValues" dxfId="90" priority="518"/>
  </conditionalFormatting>
  <conditionalFormatting sqref="C123">
    <cfRule type="duplicateValues" dxfId="89" priority="512"/>
  </conditionalFormatting>
  <conditionalFormatting sqref="C54">
    <cfRule type="duplicateValues" dxfId="88" priority="454"/>
  </conditionalFormatting>
  <conditionalFormatting sqref="C62">
    <cfRule type="duplicateValues" dxfId="87" priority="447"/>
  </conditionalFormatting>
  <conditionalFormatting sqref="C63">
    <cfRule type="duplicateValues" dxfId="86" priority="445"/>
  </conditionalFormatting>
  <conditionalFormatting sqref="C70">
    <cfRule type="duplicateValues" dxfId="85" priority="440"/>
  </conditionalFormatting>
  <conditionalFormatting sqref="C71">
    <cfRule type="duplicateValues" dxfId="84" priority="439"/>
  </conditionalFormatting>
  <conditionalFormatting sqref="C85">
    <cfRule type="duplicateValues" dxfId="83" priority="436"/>
  </conditionalFormatting>
  <conditionalFormatting sqref="C86">
    <cfRule type="duplicateValues" dxfId="82" priority="432"/>
  </conditionalFormatting>
  <conditionalFormatting sqref="C97">
    <cfRule type="duplicateValues" dxfId="81" priority="422"/>
  </conditionalFormatting>
  <conditionalFormatting sqref="C98">
    <cfRule type="duplicateValues" dxfId="80" priority="421"/>
  </conditionalFormatting>
  <conditionalFormatting sqref="C108">
    <cfRule type="duplicateValues" dxfId="79" priority="411"/>
  </conditionalFormatting>
  <conditionalFormatting sqref="C112">
    <cfRule type="duplicateValues" dxfId="78" priority="409"/>
  </conditionalFormatting>
  <conditionalFormatting sqref="C116">
    <cfRule type="duplicateValues" dxfId="77" priority="406"/>
  </conditionalFormatting>
  <conditionalFormatting sqref="C117">
    <cfRule type="duplicateValues" dxfId="76" priority="403"/>
  </conditionalFormatting>
  <conditionalFormatting sqref="C122">
    <cfRule type="duplicateValues" dxfId="75" priority="397"/>
  </conditionalFormatting>
  <conditionalFormatting sqref="C34">
    <cfRule type="duplicateValues" dxfId="74" priority="317"/>
  </conditionalFormatting>
  <conditionalFormatting sqref="C37">
    <cfRule type="duplicateValues" dxfId="73" priority="313"/>
  </conditionalFormatting>
  <conditionalFormatting sqref="C42">
    <cfRule type="duplicateValues" dxfId="72" priority="309"/>
  </conditionalFormatting>
  <conditionalFormatting sqref="C43">
    <cfRule type="duplicateValues" dxfId="71" priority="308"/>
  </conditionalFormatting>
  <conditionalFormatting sqref="C45">
    <cfRule type="duplicateValues" dxfId="70" priority="306"/>
  </conditionalFormatting>
  <conditionalFormatting sqref="C47">
    <cfRule type="duplicateValues" dxfId="69" priority="304"/>
  </conditionalFormatting>
  <conditionalFormatting sqref="C50">
    <cfRule type="duplicateValues" dxfId="68" priority="301"/>
  </conditionalFormatting>
  <conditionalFormatting sqref="C68">
    <cfRule type="duplicateValues" dxfId="67" priority="282"/>
  </conditionalFormatting>
  <conditionalFormatting sqref="C75">
    <cfRule type="duplicateValues" dxfId="66" priority="280"/>
  </conditionalFormatting>
  <conditionalFormatting sqref="C77">
    <cfRule type="duplicateValues" dxfId="65" priority="279"/>
  </conditionalFormatting>
  <conditionalFormatting sqref="C78">
    <cfRule type="duplicateValues" dxfId="64" priority="278"/>
  </conditionalFormatting>
  <conditionalFormatting sqref="C104">
    <cfRule type="duplicateValues" dxfId="63" priority="253"/>
  </conditionalFormatting>
  <conditionalFormatting sqref="C40">
    <cfRule type="duplicateValues" dxfId="62" priority="221"/>
  </conditionalFormatting>
  <conditionalFormatting sqref="C46">
    <cfRule type="duplicateValues" dxfId="61" priority="214"/>
  </conditionalFormatting>
  <conditionalFormatting sqref="C72">
    <cfRule type="duplicateValues" dxfId="60" priority="193"/>
  </conditionalFormatting>
  <conditionalFormatting sqref="C74">
    <cfRule type="duplicateValues" dxfId="59" priority="189"/>
  </conditionalFormatting>
  <conditionalFormatting sqref="C73">
    <cfRule type="duplicateValues" dxfId="58" priority="188"/>
  </conditionalFormatting>
  <conditionalFormatting sqref="C76">
    <cfRule type="duplicateValues" dxfId="57" priority="185"/>
  </conditionalFormatting>
  <conditionalFormatting sqref="C89">
    <cfRule type="duplicateValues" dxfId="56" priority="176"/>
  </conditionalFormatting>
  <conditionalFormatting sqref="C90">
    <cfRule type="duplicateValues" dxfId="55" priority="175"/>
  </conditionalFormatting>
  <conditionalFormatting sqref="C128">
    <cfRule type="duplicateValues" dxfId="54" priority="139"/>
  </conditionalFormatting>
  <conditionalFormatting sqref="C129">
    <cfRule type="duplicateValues" dxfId="53" priority="138"/>
  </conditionalFormatting>
  <conditionalFormatting sqref="C127">
    <cfRule type="duplicateValues" dxfId="52" priority="137"/>
  </conditionalFormatting>
  <conditionalFormatting sqref="C130">
    <cfRule type="duplicateValues" dxfId="51" priority="135"/>
  </conditionalFormatting>
  <conditionalFormatting sqref="C133">
    <cfRule type="duplicateValues" dxfId="50" priority="133"/>
  </conditionalFormatting>
  <conditionalFormatting sqref="C134">
    <cfRule type="duplicateValues" dxfId="49" priority="132"/>
  </conditionalFormatting>
  <conditionalFormatting sqref="C135">
    <cfRule type="duplicateValues" dxfId="48" priority="131"/>
  </conditionalFormatting>
  <conditionalFormatting sqref="C136">
    <cfRule type="duplicateValues" dxfId="47" priority="130"/>
  </conditionalFormatting>
  <conditionalFormatting sqref="C137">
    <cfRule type="duplicateValues" dxfId="46" priority="129"/>
  </conditionalFormatting>
  <conditionalFormatting sqref="C138">
    <cfRule type="duplicateValues" dxfId="45" priority="128"/>
  </conditionalFormatting>
  <conditionalFormatting sqref="C139">
    <cfRule type="duplicateValues" dxfId="44" priority="127"/>
  </conditionalFormatting>
  <conditionalFormatting sqref="C140">
    <cfRule type="duplicateValues" dxfId="43" priority="125"/>
  </conditionalFormatting>
  <conditionalFormatting sqref="C141">
    <cfRule type="duplicateValues" dxfId="42" priority="124"/>
  </conditionalFormatting>
  <conditionalFormatting sqref="C142">
    <cfRule type="duplicateValues" dxfId="41" priority="123"/>
  </conditionalFormatting>
  <conditionalFormatting sqref="C4">
    <cfRule type="duplicateValues" dxfId="40" priority="122"/>
  </conditionalFormatting>
  <conditionalFormatting sqref="C5">
    <cfRule type="duplicateValues" dxfId="39" priority="121"/>
  </conditionalFormatting>
  <conditionalFormatting sqref="C12">
    <cfRule type="duplicateValues" dxfId="38" priority="120"/>
  </conditionalFormatting>
  <conditionalFormatting sqref="C14">
    <cfRule type="duplicateValues" dxfId="37" priority="119"/>
  </conditionalFormatting>
  <conditionalFormatting sqref="C15">
    <cfRule type="duplicateValues" dxfId="36" priority="118"/>
  </conditionalFormatting>
  <conditionalFormatting sqref="C16">
    <cfRule type="duplicateValues" dxfId="35" priority="117"/>
  </conditionalFormatting>
  <conditionalFormatting sqref="C17">
    <cfRule type="duplicateValues" dxfId="34" priority="116"/>
  </conditionalFormatting>
  <conditionalFormatting sqref="C18">
    <cfRule type="duplicateValues" dxfId="33" priority="115"/>
  </conditionalFormatting>
  <conditionalFormatting sqref="C19">
    <cfRule type="duplicateValues" dxfId="32" priority="114"/>
  </conditionalFormatting>
  <conditionalFormatting sqref="C20">
    <cfRule type="duplicateValues" dxfId="31" priority="113"/>
  </conditionalFormatting>
  <conditionalFormatting sqref="C21">
    <cfRule type="duplicateValues" dxfId="30" priority="112"/>
  </conditionalFormatting>
  <conditionalFormatting sqref="C22">
    <cfRule type="duplicateValues" dxfId="29" priority="111"/>
  </conditionalFormatting>
  <conditionalFormatting sqref="C24">
    <cfRule type="duplicateValues" dxfId="28" priority="109"/>
  </conditionalFormatting>
  <conditionalFormatting sqref="C23">
    <cfRule type="duplicateValues" dxfId="27" priority="108"/>
  </conditionalFormatting>
  <conditionalFormatting sqref="C26">
    <cfRule type="duplicateValues" dxfId="26" priority="106"/>
  </conditionalFormatting>
  <conditionalFormatting sqref="C29">
    <cfRule type="duplicateValues" dxfId="25" priority="105"/>
  </conditionalFormatting>
  <conditionalFormatting sqref="C31">
    <cfRule type="duplicateValues" dxfId="24" priority="104"/>
  </conditionalFormatting>
  <conditionalFormatting sqref="C32">
    <cfRule type="duplicateValues" dxfId="23" priority="103"/>
  </conditionalFormatting>
  <conditionalFormatting sqref="C39">
    <cfRule type="duplicateValues" dxfId="22" priority="97"/>
  </conditionalFormatting>
  <conditionalFormatting sqref="C55">
    <cfRule type="duplicateValues" dxfId="21" priority="84"/>
  </conditionalFormatting>
  <conditionalFormatting sqref="C87">
    <cfRule type="duplicateValues" dxfId="20" priority="62"/>
  </conditionalFormatting>
  <conditionalFormatting sqref="C143">
    <cfRule type="duplicateValues" dxfId="19" priority="21"/>
  </conditionalFormatting>
  <conditionalFormatting sqref="C145">
    <cfRule type="duplicateValues" dxfId="18" priority="19"/>
  </conditionalFormatting>
  <conditionalFormatting sqref="C146">
    <cfRule type="duplicateValues" dxfId="17" priority="18"/>
  </conditionalFormatting>
  <conditionalFormatting sqref="C149">
    <cfRule type="duplicateValues" dxfId="16" priority="17"/>
  </conditionalFormatting>
  <conditionalFormatting sqref="C151">
    <cfRule type="duplicateValues" dxfId="15" priority="16"/>
  </conditionalFormatting>
  <conditionalFormatting sqref="C152">
    <cfRule type="duplicateValues" dxfId="14" priority="15"/>
  </conditionalFormatting>
  <conditionalFormatting sqref="C150">
    <cfRule type="duplicateValues" dxfId="13" priority="14"/>
  </conditionalFormatting>
  <conditionalFormatting sqref="C159">
    <cfRule type="duplicateValues" dxfId="12" priority="13"/>
  </conditionalFormatting>
  <conditionalFormatting sqref="C158">
    <cfRule type="duplicateValues" dxfId="11" priority="12"/>
  </conditionalFormatting>
  <conditionalFormatting sqref="C154">
    <cfRule type="duplicateValues" dxfId="10" priority="11"/>
  </conditionalFormatting>
  <conditionalFormatting sqref="C153">
    <cfRule type="duplicateValues" dxfId="9" priority="10"/>
  </conditionalFormatting>
  <conditionalFormatting sqref="C161">
    <cfRule type="duplicateValues" dxfId="8" priority="9"/>
  </conditionalFormatting>
  <conditionalFormatting sqref="C160">
    <cfRule type="duplicateValues" dxfId="7" priority="8"/>
  </conditionalFormatting>
  <conditionalFormatting sqref="C162">
    <cfRule type="duplicateValues" dxfId="6" priority="7"/>
  </conditionalFormatting>
  <conditionalFormatting sqref="C164">
    <cfRule type="duplicateValues" dxfId="5" priority="6"/>
  </conditionalFormatting>
  <conditionalFormatting sqref="C165">
    <cfRule type="duplicateValues" dxfId="4" priority="5"/>
  </conditionalFormatting>
  <conditionalFormatting sqref="C169">
    <cfRule type="duplicateValues" dxfId="3" priority="4"/>
  </conditionalFormatting>
  <conditionalFormatting sqref="C171">
    <cfRule type="duplicateValues" dxfId="2" priority="3"/>
  </conditionalFormatting>
  <conditionalFormatting sqref="C172">
    <cfRule type="duplicateValues" dxfId="1" priority="2"/>
  </conditionalFormatting>
  <conditionalFormatting sqref="C175 C178 C181 C184 C187 C190 C193 C196 C199 C20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2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Присоед.</vt:lpstr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sveta</cp:lastModifiedBy>
  <cp:lastPrinted>2013-07-29T07:53:05Z</cp:lastPrinted>
  <dcterms:created xsi:type="dcterms:W3CDTF">2010-04-23T14:29:34Z</dcterms:created>
  <dcterms:modified xsi:type="dcterms:W3CDTF">2013-09-30T12:31:48Z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